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0305" tabRatio="621" activeTab="0"/>
  </bookViews>
  <sheets>
    <sheet name="资产负债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<sst xmlns="http://schemas.openxmlformats.org/spreadsheetml/2006/main" count="68" uniqueCount="64">
  <si>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江  西  省  农  村  信  用  社  资  产  负  债  表</t>
  </si>
  <si>
    <t>编制单位：江西永新农村商业银行股份有限公司                        报表类型：单币种人民币报表      年报：2023年01月-2023年12月</t>
  </si>
  <si>
    <t>单位：元      币种：人民币(CNY)</t>
  </si>
  <si>
    <t>项      目</t>
  </si>
  <si>
    <t>行次</t>
  </si>
  <si>
    <t>年初余额</t>
  </si>
  <si>
    <t>年末余额</t>
  </si>
  <si>
    <t>资  产：</t>
  </si>
  <si>
    <t>负  债：</t>
  </si>
  <si>
    <t>现金及存放中央银行款项</t>
  </si>
  <si>
    <t>向中央银行借款</t>
  </si>
  <si>
    <t>存放联行款项</t>
  </si>
  <si>
    <t>联行存放款项</t>
  </si>
  <si>
    <t>存放同业款项</t>
  </si>
  <si>
    <t>同业及其他金融机构存放款项</t>
  </si>
  <si>
    <t>贵金属</t>
  </si>
  <si>
    <t>拆入资金</t>
  </si>
  <si>
    <t>拆出资金</t>
  </si>
  <si>
    <t>交易性金融负债</t>
  </si>
  <si>
    <t>衍生金融资产</t>
  </si>
  <si>
    <t>衍生金融负债</t>
  </si>
  <si>
    <t>买入返售金融资产</t>
  </si>
  <si>
    <t>卖出回购金融资产款</t>
  </si>
  <si>
    <t>发放贷款和垫款</t>
  </si>
  <si>
    <t>吸收存款</t>
  </si>
  <si>
    <t>金融投资：</t>
  </si>
  <si>
    <t>应付职工薪酬</t>
  </si>
  <si>
    <t>　交易性金融资产</t>
  </si>
  <si>
    <t>应交税费</t>
  </si>
  <si>
    <t>　债权投资</t>
  </si>
  <si>
    <t>租赁负债</t>
  </si>
  <si>
    <t>　其他债权投资</t>
  </si>
  <si>
    <t>预计负债</t>
  </si>
  <si>
    <t>　其他权益工具投资</t>
  </si>
  <si>
    <t>应付债券</t>
  </si>
  <si>
    <t>长期股权投资</t>
  </si>
  <si>
    <t>递延所得税负债</t>
  </si>
  <si>
    <t>投资性房地产</t>
  </si>
  <si>
    <t>其他负债</t>
  </si>
  <si>
    <t>固定资产</t>
  </si>
  <si>
    <t>负债总计</t>
  </si>
  <si>
    <t>在建工程</t>
  </si>
  <si>
    <t>所有者权益：</t>
  </si>
  <si>
    <t>使用权资产</t>
  </si>
  <si>
    <t>实收资本（股本）</t>
  </si>
  <si>
    <t>无形资产</t>
  </si>
  <si>
    <t>其中：法人股本</t>
  </si>
  <si>
    <t>递延所得税资产</t>
  </si>
  <si>
    <t>　　　自然人股本</t>
  </si>
  <si>
    <t>其他资产</t>
  </si>
  <si>
    <t>其他权益工具</t>
  </si>
  <si>
    <t>资本公积</t>
  </si>
  <si>
    <t>减：库存股</t>
  </si>
  <si>
    <t>其他综合收益</t>
  </si>
  <si>
    <t>盈余公积</t>
  </si>
  <si>
    <t>一般风险准备</t>
  </si>
  <si>
    <t>未分配利润</t>
  </si>
  <si>
    <t>归属于母公司所有者权益合计</t>
  </si>
  <si>
    <t>少数股东权益</t>
  </si>
  <si>
    <t>所有者权益合计</t>
  </si>
  <si>
    <t>资产总计</t>
  </si>
  <si>
    <t>负债及所有者权益总计</t>
  </si>
  <si>
    <t>单位负责人  杨峰                          会计机构负责人 袁庆</t>
  </si>
  <si>
    <t>复核人　甘兰花      　　　        　　　制表人 尹月梅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</si>
</sst>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.5"/>
      <name val="楷体_GB2312"/>
      <family val="3"/>
    </font>
    <font>
      <sz val="10.5"/>
      <name val="Times New Roman"/>
      <family val="1"/>
    </font>
    <font>
      <sz val="12"/>
      <name val="Times New Roman"/>
      <family val="1"/>
    </font>
    <font>
      <b/>
      <sz val="24"/>
      <name val="楷体_GB2312"/>
      <family val="3"/>
    </font>
    <font>
      <b/>
      <sz val="10.5"/>
      <name val="楷体_GB2312"/>
      <family val="3"/>
    </font>
    <font>
      <sz val="10"/>
      <name val="楷体_GB2312"/>
      <family val="3"/>
    </font>
    <font>
      <sz val="10"/>
      <name val="Arial"/>
      <family val="2"/>
    </font>
    <font>
      <sz val="10"/>
      <name val="Times New Roman"/>
      <family val="1"/>
    </font>
    <font>
      <sz val="10.5"/>
      <color indexed="22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33" borderId="0" xfId="0" applyFont="1" applyFill="1" applyAlignment="1">
      <alignment horizontal="center" vertical="center"/>
    </xf>
  </cellXfs>
  <cellStyles count="52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4;&#26032;&#20892;&#21830;&#34892;2023\&#36130;&#21153;&#25253;&#34920;&#23457;&#35745;&#25552;&#20379;&#36164;&#26009;\2023&#24180;12&#26376;&#25253;&#34920;\&#25439;&#30410;&#34920;18112024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损益表"/>
    </sheetNames>
    <sheetDataSet>
      <sheetData sheetId="0">
        <row r="91">
          <cell r="J91">
            <v>485179.89749999996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01"/>
  <sheetViews>
    <sheetView tabSelected="1" view="pageBreakPreview" zoomScale="70" zoomScaleNormal="71" zoomScaleSheetLayoutView="70" zoomScalePageLayoutView="0" workbookViewId="0" topLeftCell="A1">
      <selection activeCell="G51" sqref="G51"/>
    </sheetView>
  </sheetViews>
  <sheetFormatPr defaultColWidth="8.625" defaultRowHeight="14.25"/>
  <cols>
    <col min="1" max="1" width="31.625" style="1" customWidth="1"/>
    <col min="2" max="2" width="6.625" style="1" customWidth="1"/>
    <col min="3" max="4" width="22.625" style="4" customWidth="1"/>
    <col min="5" max="5" width="31.625" style="1" customWidth="1"/>
    <col min="6" max="6" width="6.375" style="1" customWidth="1"/>
    <col min="7" max="8" width="22.625" style="4" customWidth="1"/>
    <col min="9" max="9" width="10.50390625" style="5" hidden="1" customWidth="1"/>
    <col min="10" max="10" width="16.375" style="5" hidden="1" customWidth="1"/>
    <col min="11" max="11" width="9.00390625" style="5" hidden="1" customWidth="1"/>
    <col min="12" max="32" width="9.00390625" style="5" bestFit="1" customWidth="1"/>
    <col min="33" max="16384" width="8.625" style="5" customWidth="1"/>
  </cols>
  <sheetData>
    <row r="1" spans="1:8" ht="27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2.75" customHeight="1">
      <c r="A2" s="26"/>
      <c r="B2" s="26"/>
      <c r="C2" s="26"/>
      <c r="D2" s="26"/>
      <c r="E2" s="26"/>
      <c r="F2" s="26"/>
      <c r="G2" s="26"/>
      <c r="H2" s="26"/>
    </row>
    <row r="3" spans="1:8" s="1" customFormat="1" ht="12.75" customHeight="1">
      <c r="A3" s="21" t="s">
        <v>1</v>
      </c>
      <c r="B3" s="21"/>
      <c r="C3" s="21"/>
      <c r="D3" s="21"/>
      <c r="E3" s="21"/>
      <c r="F3" s="21"/>
      <c r="G3" s="22" t="s">
        <v>2</v>
      </c>
      <c r="H3" s="22"/>
    </row>
    <row r="4" spans="1:8" s="2" customFormat="1" ht="21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3" customFormat="1" ht="21" customHeight="1">
      <c r="A5" s="7" t="s">
        <v>7</v>
      </c>
      <c r="B5" s="8"/>
      <c r="C5" s="9"/>
      <c r="D5" s="9"/>
      <c r="E5" s="7" t="s">
        <v>8</v>
      </c>
      <c r="F5" s="10"/>
      <c r="G5" s="9"/>
      <c r="H5" s="9"/>
    </row>
    <row r="6" spans="1:8" s="3" customFormat="1" ht="19.5" customHeight="1">
      <c r="A6" s="11" t="s">
        <v>9</v>
      </c>
      <c r="B6" s="10">
        <v>1</v>
      </c>
      <c r="C6" s="9">
        <v>471636310.39</v>
      </c>
      <c r="D6" s="9">
        <v>480648885.07</v>
      </c>
      <c r="E6" s="11" t="s">
        <v>10</v>
      </c>
      <c r="F6" s="10">
        <v>23</v>
      </c>
      <c r="G6" s="9">
        <v>571953900</v>
      </c>
      <c r="H6" s="9">
        <v>680000000</v>
      </c>
    </row>
    <row r="7" spans="1:8" s="3" customFormat="1" ht="19.5" customHeight="1">
      <c r="A7" s="11" t="s">
        <v>11</v>
      </c>
      <c r="B7" s="10">
        <v>2</v>
      </c>
      <c r="C7" s="9"/>
      <c r="D7" s="9"/>
      <c r="E7" s="11" t="s">
        <v>12</v>
      </c>
      <c r="F7" s="10">
        <v>24</v>
      </c>
      <c r="G7" s="9"/>
      <c r="H7" s="9"/>
    </row>
    <row r="8" spans="1:8" s="3" customFormat="1" ht="19.5" customHeight="1">
      <c r="A8" s="11" t="s">
        <v>13</v>
      </c>
      <c r="B8" s="10">
        <v>3</v>
      </c>
      <c r="C8" s="9">
        <v>218921370.84</v>
      </c>
      <c r="D8" s="9">
        <v>243903789.31</v>
      </c>
      <c r="E8" s="11" t="s">
        <v>14</v>
      </c>
      <c r="F8" s="10">
        <v>25</v>
      </c>
      <c r="G8" s="9">
        <v>795796.94</v>
      </c>
      <c r="H8" s="9">
        <v>678548.27</v>
      </c>
    </row>
    <row r="9" spans="1:8" s="3" customFormat="1" ht="19.5" customHeight="1">
      <c r="A9" s="11" t="s">
        <v>15</v>
      </c>
      <c r="B9" s="10">
        <v>4</v>
      </c>
      <c r="C9" s="9">
        <v>173541.18</v>
      </c>
      <c r="D9" s="9">
        <v>173541.18</v>
      </c>
      <c r="E9" s="11" t="s">
        <v>16</v>
      </c>
      <c r="F9" s="10">
        <v>26</v>
      </c>
      <c r="G9" s="9"/>
      <c r="H9" s="9"/>
    </row>
    <row r="10" spans="1:8" s="3" customFormat="1" ht="19.5" customHeight="1">
      <c r="A10" s="11" t="s">
        <v>17</v>
      </c>
      <c r="B10" s="10">
        <v>5</v>
      </c>
      <c r="C10" s="9">
        <v>216710044.67</v>
      </c>
      <c r="D10" s="9">
        <v>363491617.64</v>
      </c>
      <c r="E10" s="11" t="s">
        <v>18</v>
      </c>
      <c r="F10" s="10">
        <v>27</v>
      </c>
      <c r="G10" s="9"/>
      <c r="H10" s="9"/>
    </row>
    <row r="11" spans="1:8" s="3" customFormat="1" ht="19.5" customHeight="1">
      <c r="A11" s="11" t="s">
        <v>19</v>
      </c>
      <c r="B11" s="10">
        <v>6</v>
      </c>
      <c r="C11" s="9"/>
      <c r="D11" s="9"/>
      <c r="E11" s="11" t="s">
        <v>20</v>
      </c>
      <c r="F11" s="10">
        <v>28</v>
      </c>
      <c r="G11" s="9"/>
      <c r="H11" s="9"/>
    </row>
    <row r="12" spans="1:8" s="3" customFormat="1" ht="19.5" customHeight="1">
      <c r="A12" s="11" t="s">
        <v>21</v>
      </c>
      <c r="B12" s="10">
        <v>7</v>
      </c>
      <c r="C12" s="9"/>
      <c r="D12" s="9">
        <v>268723436.65</v>
      </c>
      <c r="E12" s="11" t="s">
        <v>22</v>
      </c>
      <c r="F12" s="10">
        <v>29</v>
      </c>
      <c r="G12" s="9"/>
      <c r="H12" s="9">
        <v>169975144.68</v>
      </c>
    </row>
    <row r="13" spans="1:8" s="3" customFormat="1" ht="19.5" customHeight="1">
      <c r="A13" s="11" t="s">
        <v>23</v>
      </c>
      <c r="B13" s="10">
        <v>8</v>
      </c>
      <c r="C13" s="9">
        <v>4786637434.89</v>
      </c>
      <c r="D13" s="9">
        <v>5314123207.25</v>
      </c>
      <c r="E13" s="11" t="s">
        <v>24</v>
      </c>
      <c r="F13" s="10">
        <v>30</v>
      </c>
      <c r="G13" s="9">
        <v>8394015462.95</v>
      </c>
      <c r="H13" s="9">
        <v>9047126639.23</v>
      </c>
    </row>
    <row r="14" spans="1:8" s="3" customFormat="1" ht="19.5" customHeight="1">
      <c r="A14" s="11" t="s">
        <v>25</v>
      </c>
      <c r="B14" s="10">
        <v>9</v>
      </c>
      <c r="C14" s="9"/>
      <c r="D14" s="9"/>
      <c r="E14" s="11" t="s">
        <v>26</v>
      </c>
      <c r="F14" s="10">
        <v>31</v>
      </c>
      <c r="G14" s="9">
        <v>15183866.4</v>
      </c>
      <c r="H14" s="9">
        <v>9527174.78</v>
      </c>
    </row>
    <row r="15" spans="1:8" s="3" customFormat="1" ht="19.5" customHeight="1">
      <c r="A15" s="11" t="s">
        <v>27</v>
      </c>
      <c r="B15" s="10">
        <v>10</v>
      </c>
      <c r="C15" s="9"/>
      <c r="D15" s="9"/>
      <c r="E15" s="11" t="s">
        <v>28</v>
      </c>
      <c r="F15" s="10">
        <v>32</v>
      </c>
      <c r="G15" s="9">
        <v>33970069.39</v>
      </c>
      <c r="H15" s="9">
        <v>10679466.09</v>
      </c>
    </row>
    <row r="16" spans="1:8" s="3" customFormat="1" ht="19.5" customHeight="1">
      <c r="A16" s="11" t="s">
        <v>29</v>
      </c>
      <c r="B16" s="10">
        <v>11</v>
      </c>
      <c r="C16" s="9">
        <v>3785063484.6</v>
      </c>
      <c r="D16" s="9">
        <v>3760045564.57</v>
      </c>
      <c r="E16" s="11" t="s">
        <v>30</v>
      </c>
      <c r="F16" s="10">
        <v>33</v>
      </c>
      <c r="G16" s="9">
        <v>92321.68</v>
      </c>
      <c r="H16" s="9"/>
    </row>
    <row r="17" spans="1:8" s="3" customFormat="1" ht="19.5" customHeight="1">
      <c r="A17" s="11" t="s">
        <v>31</v>
      </c>
      <c r="B17" s="10">
        <v>12</v>
      </c>
      <c r="C17" s="9"/>
      <c r="D17" s="9"/>
      <c r="E17" s="11" t="s">
        <v>32</v>
      </c>
      <c r="F17" s="10">
        <v>34</v>
      </c>
      <c r="G17" s="9">
        <v>279826.76</v>
      </c>
      <c r="H17" s="9">
        <v>264578.09</v>
      </c>
    </row>
    <row r="18" spans="1:8" s="3" customFormat="1" ht="19.5" customHeight="1">
      <c r="A18" s="11" t="s">
        <v>33</v>
      </c>
      <c r="B18" s="10">
        <v>13</v>
      </c>
      <c r="C18" s="9"/>
      <c r="D18" s="9"/>
      <c r="E18" s="11" t="s">
        <v>34</v>
      </c>
      <c r="F18" s="10">
        <v>35</v>
      </c>
      <c r="G18" s="9"/>
      <c r="H18" s="9"/>
    </row>
    <row r="19" spans="1:8" s="3" customFormat="1" ht="19.5" customHeight="1">
      <c r="A19" s="11" t="s">
        <v>35</v>
      </c>
      <c r="B19" s="10">
        <v>14</v>
      </c>
      <c r="C19" s="9">
        <v>6100000</v>
      </c>
      <c r="D19" s="9">
        <v>6100000</v>
      </c>
      <c r="E19" s="11" t="s">
        <v>36</v>
      </c>
      <c r="F19" s="10">
        <v>36</v>
      </c>
      <c r="G19" s="9"/>
      <c r="H19" s="9"/>
    </row>
    <row r="20" spans="1:10" s="3" customFormat="1" ht="19.5" customHeight="1">
      <c r="A20" s="11" t="s">
        <v>37</v>
      </c>
      <c r="B20" s="10">
        <v>15</v>
      </c>
      <c r="C20" s="9"/>
      <c r="D20" s="9"/>
      <c r="E20" s="11" t="s">
        <v>38</v>
      </c>
      <c r="F20" s="10">
        <v>37</v>
      </c>
      <c r="G20" s="9">
        <v>14594797.88</v>
      </c>
      <c r="H20" s="9">
        <v>15518774.82</v>
      </c>
      <c r="I20" s="3">
        <v>883293.76</v>
      </c>
      <c r="J20" s="3">
        <v>1014175.47</v>
      </c>
    </row>
    <row r="21" spans="1:10" s="3" customFormat="1" ht="19.5" customHeight="1">
      <c r="A21" s="12" t="s">
        <v>39</v>
      </c>
      <c r="B21" s="10">
        <v>16</v>
      </c>
      <c r="C21" s="9">
        <v>35190603.02</v>
      </c>
      <c r="D21" s="9">
        <v>30466134.98</v>
      </c>
      <c r="E21" s="7" t="s">
        <v>40</v>
      </c>
      <c r="F21" s="10">
        <v>38</v>
      </c>
      <c r="G21" s="9">
        <v>9030886041.999998</v>
      </c>
      <c r="H21" s="9">
        <v>9933770325.960001</v>
      </c>
      <c r="I21" s="3">
        <f>G21-I20</f>
        <v>9030002748.239998</v>
      </c>
      <c r="J21" s="3">
        <f>H21-J20</f>
        <v>9932756150.490002</v>
      </c>
    </row>
    <row r="22" spans="1:10" s="3" customFormat="1" ht="19.5" customHeight="1">
      <c r="A22" s="11" t="s">
        <v>41</v>
      </c>
      <c r="B22" s="10">
        <v>17</v>
      </c>
      <c r="C22" s="9">
        <v>472500</v>
      </c>
      <c r="D22" s="9">
        <v>816337.99</v>
      </c>
      <c r="E22" s="7" t="s">
        <v>42</v>
      </c>
      <c r="F22" s="10"/>
      <c r="G22" s="9"/>
      <c r="H22" s="9"/>
      <c r="J22" s="3">
        <f>J21-I21</f>
        <v>902753402.2500038</v>
      </c>
    </row>
    <row r="23" spans="1:8" s="3" customFormat="1" ht="19.5" customHeight="1">
      <c r="A23" s="11" t="s">
        <v>43</v>
      </c>
      <c r="B23" s="10">
        <v>18</v>
      </c>
      <c r="C23" s="9">
        <v>88430.28</v>
      </c>
      <c r="D23" s="9"/>
      <c r="E23" s="11" t="s">
        <v>44</v>
      </c>
      <c r="F23" s="10">
        <v>39</v>
      </c>
      <c r="G23" s="9">
        <v>275606755</v>
      </c>
      <c r="H23" s="9">
        <v>281118890</v>
      </c>
    </row>
    <row r="24" spans="1:8" s="3" customFormat="1" ht="19.5" customHeight="1">
      <c r="A24" s="11" t="s">
        <v>45</v>
      </c>
      <c r="B24" s="10">
        <v>19</v>
      </c>
      <c r="C24" s="9">
        <v>3919100.79</v>
      </c>
      <c r="D24" s="9">
        <v>3948170.31</v>
      </c>
      <c r="E24" s="11" t="s">
        <v>46</v>
      </c>
      <c r="F24" s="10">
        <v>40</v>
      </c>
      <c r="G24" s="9">
        <v>136979128</v>
      </c>
      <c r="H24" s="9">
        <v>139718711</v>
      </c>
    </row>
    <row r="25" spans="1:8" s="3" customFormat="1" ht="19.5" customHeight="1">
      <c r="A25" s="11" t="s">
        <v>47</v>
      </c>
      <c r="B25" s="10">
        <v>20</v>
      </c>
      <c r="C25" s="9"/>
      <c r="D25" s="9"/>
      <c r="E25" s="11" t="s">
        <v>48</v>
      </c>
      <c r="F25" s="10">
        <v>41</v>
      </c>
      <c r="G25" s="9">
        <v>138627627</v>
      </c>
      <c r="H25" s="9">
        <v>141400179</v>
      </c>
    </row>
    <row r="26" spans="1:8" s="3" customFormat="1" ht="19.5" customHeight="1">
      <c r="A26" s="11" t="s">
        <v>49</v>
      </c>
      <c r="B26" s="10">
        <v>21</v>
      </c>
      <c r="C26" s="9">
        <v>9580575.69</v>
      </c>
      <c r="D26" s="9">
        <v>8691323.21</v>
      </c>
      <c r="E26" s="11" t="s">
        <v>50</v>
      </c>
      <c r="F26" s="10">
        <v>42</v>
      </c>
      <c r="G26" s="9"/>
      <c r="H26" s="9"/>
    </row>
    <row r="27" spans="1:8" s="3" customFormat="1" ht="19.5" customHeight="1">
      <c r="A27" s="11"/>
      <c r="B27" s="10"/>
      <c r="C27" s="9"/>
      <c r="D27" s="9"/>
      <c r="E27" s="11" t="s">
        <v>51</v>
      </c>
      <c r="F27" s="10">
        <v>43</v>
      </c>
      <c r="G27" s="9">
        <v>15440389.5</v>
      </c>
      <c r="H27" s="9">
        <v>15440389.5</v>
      </c>
    </row>
    <row r="28" spans="1:8" s="3" customFormat="1" ht="19.5" customHeight="1">
      <c r="A28" s="11"/>
      <c r="B28" s="10"/>
      <c r="C28" s="9"/>
      <c r="D28" s="9"/>
      <c r="E28" s="11" t="s">
        <v>52</v>
      </c>
      <c r="F28" s="10">
        <v>44</v>
      </c>
      <c r="G28" s="9"/>
      <c r="H28" s="9"/>
    </row>
    <row r="29" spans="1:8" s="3" customFormat="1" ht="19.5" customHeight="1">
      <c r="A29" s="11"/>
      <c r="B29" s="10"/>
      <c r="C29" s="9"/>
      <c r="D29" s="9"/>
      <c r="E29" s="11" t="s">
        <v>53</v>
      </c>
      <c r="F29" s="10">
        <v>45</v>
      </c>
      <c r="G29" s="9">
        <v>5987143.69</v>
      </c>
      <c r="H29" s="9">
        <v>8413622.59</v>
      </c>
    </row>
    <row r="30" spans="1:8" s="3" customFormat="1" ht="19.5" customHeight="1">
      <c r="A30" s="11"/>
      <c r="B30" s="10"/>
      <c r="C30" s="9"/>
      <c r="D30" s="9"/>
      <c r="E30" s="11" t="s">
        <v>54</v>
      </c>
      <c r="F30" s="10">
        <v>46</v>
      </c>
      <c r="G30" s="9">
        <v>56184821.9</v>
      </c>
      <c r="H30" s="9">
        <v>62998062.43</v>
      </c>
    </row>
    <row r="31" spans="1:8" s="3" customFormat="1" ht="19.5" customHeight="1">
      <c r="A31" s="12"/>
      <c r="B31" s="10"/>
      <c r="C31" s="9"/>
      <c r="D31" s="9"/>
      <c r="E31" s="11" t="s">
        <v>55</v>
      </c>
      <c r="F31" s="10">
        <v>47</v>
      </c>
      <c r="G31" s="9">
        <v>137951053.02</v>
      </c>
      <c r="H31" s="9">
        <v>147734786.64</v>
      </c>
    </row>
    <row r="32" spans="1:10" ht="19.5" customHeight="1">
      <c r="A32" s="11"/>
      <c r="B32" s="10"/>
      <c r="C32" s="9"/>
      <c r="D32" s="9"/>
      <c r="E32" s="11" t="s">
        <v>56</v>
      </c>
      <c r="F32" s="10">
        <v>48</v>
      </c>
      <c r="G32" s="9">
        <v>12437191.24</v>
      </c>
      <c r="H32" s="9">
        <v>31655931.04</v>
      </c>
      <c r="J32" s="9">
        <v>15443805.94</v>
      </c>
    </row>
    <row r="33" spans="1:10" ht="19.5" customHeight="1">
      <c r="A33" s="11"/>
      <c r="B33" s="10"/>
      <c r="C33" s="9"/>
      <c r="D33" s="9"/>
      <c r="E33" s="11" t="s">
        <v>57</v>
      </c>
      <c r="F33" s="10">
        <v>49</v>
      </c>
      <c r="G33" s="9">
        <v>503607354.35</v>
      </c>
      <c r="H33" s="9">
        <v>547361682.1999999</v>
      </c>
      <c r="J33" s="9">
        <v>271299.37</v>
      </c>
    </row>
    <row r="34" spans="1:8" ht="19.5" customHeight="1">
      <c r="A34" s="11"/>
      <c r="B34" s="10"/>
      <c r="C34" s="9"/>
      <c r="D34" s="9"/>
      <c r="E34" s="11" t="s">
        <v>58</v>
      </c>
      <c r="F34" s="10">
        <v>50</v>
      </c>
      <c r="G34" s="9"/>
      <c r="H34" s="9"/>
    </row>
    <row r="35" spans="1:8" ht="19.5" customHeight="1">
      <c r="A35" s="7"/>
      <c r="B35" s="10"/>
      <c r="C35" s="9"/>
      <c r="D35" s="9"/>
      <c r="E35" s="7" t="s">
        <v>59</v>
      </c>
      <c r="F35" s="10">
        <v>51</v>
      </c>
      <c r="G35" s="9">
        <v>503607354.35</v>
      </c>
      <c r="H35" s="9">
        <v>547361682.1999999</v>
      </c>
    </row>
    <row r="36" spans="1:8" ht="19.5" customHeight="1">
      <c r="A36" s="7" t="s">
        <v>60</v>
      </c>
      <c r="B36" s="10">
        <v>22</v>
      </c>
      <c r="C36" s="9">
        <v>9534493396.350002</v>
      </c>
      <c r="D36" s="9">
        <v>10481132008.159998</v>
      </c>
      <c r="E36" s="7" t="s">
        <v>61</v>
      </c>
      <c r="F36" s="10">
        <v>52</v>
      </c>
      <c r="G36" s="9">
        <v>9534493396.349998</v>
      </c>
      <c r="H36" s="9">
        <v>10481132008.160002</v>
      </c>
    </row>
    <row r="37" spans="1:8" ht="33.75" customHeight="1">
      <c r="A37" s="23" t="s">
        <v>62</v>
      </c>
      <c r="B37" s="23"/>
      <c r="C37" s="23"/>
      <c r="D37" s="24" t="s">
        <v>63</v>
      </c>
      <c r="E37" s="24"/>
      <c r="F37" s="24"/>
      <c r="G37" s="25"/>
      <c r="H37" s="25"/>
    </row>
    <row r="38" spans="1:8" ht="19.5" customHeight="1" hidden="1">
      <c r="A38" s="13"/>
      <c r="B38" s="14"/>
      <c r="C38" s="15"/>
      <c r="D38" s="15"/>
      <c r="E38" s="14"/>
      <c r="F38" s="14"/>
      <c r="G38" s="15">
        <f>C36-G36</f>
        <v>0</v>
      </c>
      <c r="H38" s="15">
        <f>D36-H36</f>
        <v>0</v>
      </c>
    </row>
    <row r="39" spans="1:8" ht="19.5" customHeight="1" hidden="1">
      <c r="A39" s="16"/>
      <c r="C39" s="15"/>
      <c r="D39" s="15"/>
      <c r="G39" s="15"/>
      <c r="H39" s="15"/>
    </row>
    <row r="40" spans="1:8" ht="19.5" customHeight="1" hidden="1">
      <c r="A40" s="16"/>
      <c r="C40" s="15"/>
      <c r="D40" s="15"/>
      <c r="G40" s="15"/>
      <c r="H40" s="15"/>
    </row>
    <row r="41" spans="1:8" ht="19.5" customHeight="1" hidden="1">
      <c r="A41" s="16"/>
      <c r="C41" s="15"/>
      <c r="D41" s="15"/>
      <c r="G41" s="15"/>
      <c r="H41" s="15">
        <f>(G35+H35)/2</f>
        <v>525484518.275</v>
      </c>
    </row>
    <row r="42" spans="1:8" ht="19.5" customHeight="1" hidden="1">
      <c r="A42" s="16"/>
      <c r="C42" s="15"/>
      <c r="D42" s="15"/>
      <c r="G42" s="15"/>
      <c r="H42" s="15" t="e">
        <f>#REF!</f>
        <v>#REF!</v>
      </c>
    </row>
    <row r="43" spans="1:8" ht="19.5" customHeight="1" hidden="1">
      <c r="A43" s="16"/>
      <c r="C43" s="15"/>
      <c r="D43" s="15"/>
      <c r="G43" s="15"/>
      <c r="H43" s="15" t="e">
        <f>H42/H41*100</f>
        <v>#REF!</v>
      </c>
    </row>
    <row r="44" spans="1:8" ht="19.5" customHeight="1" hidden="1">
      <c r="A44" s="16"/>
      <c r="C44" s="15"/>
      <c r="D44" s="15"/>
      <c r="G44" s="15"/>
      <c r="H44" s="15" t="e">
        <f>H42/H23</f>
        <v>#REF!</v>
      </c>
    </row>
    <row r="45" spans="1:8" ht="19.5" customHeight="1" hidden="1">
      <c r="A45" s="17"/>
      <c r="C45" s="15"/>
      <c r="D45" s="15"/>
      <c r="G45" s="15"/>
      <c r="H45" s="15"/>
    </row>
    <row r="46" spans="1:8" ht="19.5" customHeight="1" hidden="1">
      <c r="A46" s="18"/>
      <c r="C46" s="15"/>
      <c r="D46" s="15"/>
      <c r="G46" s="15"/>
      <c r="H46" s="15" t="e">
        <f>H42-'[1]损益表'!$J$91</f>
        <v>#REF!</v>
      </c>
    </row>
    <row r="47" spans="1:8" ht="19.5" customHeight="1" hidden="1">
      <c r="A47" s="16"/>
      <c r="C47" s="15"/>
      <c r="D47" s="15"/>
      <c r="G47" s="15"/>
      <c r="H47" s="15" t="e">
        <f>H46/H41*100</f>
        <v>#REF!</v>
      </c>
    </row>
    <row r="48" spans="1:8" ht="19.5" customHeight="1" hidden="1">
      <c r="A48" s="16"/>
      <c r="C48" s="15"/>
      <c r="D48" s="15"/>
      <c r="G48" s="15"/>
      <c r="H48" s="15" t="e">
        <f>H46/H23</f>
        <v>#REF!</v>
      </c>
    </row>
    <row r="49" spans="1:8" ht="19.5" customHeight="1">
      <c r="A49" s="16"/>
      <c r="C49" s="15"/>
      <c r="D49" s="15"/>
      <c r="G49" s="15"/>
      <c r="H49" s="15"/>
    </row>
    <row r="50" spans="1:8" ht="19.5" customHeight="1">
      <c r="A50" s="16"/>
      <c r="C50" s="15"/>
      <c r="D50" s="15"/>
      <c r="G50" s="15"/>
      <c r="H50" s="15"/>
    </row>
    <row r="51" spans="1:8" ht="19.5" customHeight="1">
      <c r="A51" s="16"/>
      <c r="C51" s="15"/>
      <c r="D51" s="15"/>
      <c r="G51" s="15"/>
      <c r="H51" s="15"/>
    </row>
    <row r="52" spans="1:8" ht="19.5" customHeight="1">
      <c r="A52" s="16"/>
      <c r="C52" s="15"/>
      <c r="D52" s="15"/>
      <c r="G52" s="15"/>
      <c r="H52" s="15"/>
    </row>
    <row r="53" spans="1:8" ht="19.5" customHeight="1">
      <c r="A53" s="16"/>
      <c r="C53" s="15"/>
      <c r="D53" s="15"/>
      <c r="G53" s="15"/>
      <c r="H53" s="15"/>
    </row>
    <row r="54" spans="1:8" ht="19.5" customHeight="1">
      <c r="A54" s="16"/>
      <c r="C54" s="15"/>
      <c r="D54" s="15"/>
      <c r="G54" s="15"/>
      <c r="H54" s="15"/>
    </row>
    <row r="55" spans="1:8" ht="19.5" customHeight="1">
      <c r="A55" s="17"/>
      <c r="C55" s="15"/>
      <c r="D55" s="15"/>
      <c r="G55" s="15"/>
      <c r="H55" s="15"/>
    </row>
    <row r="56" spans="1:8" ht="19.5" customHeight="1">
      <c r="A56" s="16"/>
      <c r="C56" s="15"/>
      <c r="D56" s="15"/>
      <c r="G56" s="15"/>
      <c r="H56" s="15"/>
    </row>
    <row r="57" spans="1:8" ht="19.5" customHeight="1">
      <c r="A57" s="16"/>
      <c r="C57" s="15"/>
      <c r="D57" s="15"/>
      <c r="G57" s="15"/>
      <c r="H57" s="15"/>
    </row>
    <row r="58" spans="1:8" ht="19.5" customHeight="1">
      <c r="A58" s="19"/>
      <c r="C58" s="15"/>
      <c r="D58" s="15"/>
      <c r="G58" s="15"/>
      <c r="H58" s="15"/>
    </row>
    <row r="59" spans="1:8" ht="19.5" customHeight="1">
      <c r="A59" s="16"/>
      <c r="C59" s="15"/>
      <c r="D59" s="15"/>
      <c r="G59" s="15"/>
      <c r="H59" s="15"/>
    </row>
    <row r="60" spans="1:8" ht="19.5" customHeight="1">
      <c r="A60" s="16"/>
      <c r="C60" s="15"/>
      <c r="D60" s="15"/>
      <c r="G60" s="15"/>
      <c r="H60" s="15"/>
    </row>
    <row r="61" spans="1:8" ht="19.5" customHeight="1">
      <c r="A61" s="16"/>
      <c r="C61" s="15"/>
      <c r="D61" s="15"/>
      <c r="G61" s="15"/>
      <c r="H61" s="15"/>
    </row>
    <row r="62" spans="1:8" ht="19.5" customHeight="1">
      <c r="A62" s="16"/>
      <c r="C62" s="15"/>
      <c r="D62" s="15"/>
      <c r="G62" s="15"/>
      <c r="H62" s="15"/>
    </row>
    <row r="63" spans="1:8" ht="19.5" customHeight="1">
      <c r="A63" s="16"/>
      <c r="C63" s="15"/>
      <c r="D63" s="15"/>
      <c r="G63" s="15"/>
      <c r="H63" s="15"/>
    </row>
    <row r="64" spans="1:8" ht="19.5" customHeight="1">
      <c r="A64" s="16"/>
      <c r="C64" s="15"/>
      <c r="D64" s="15"/>
      <c r="G64" s="15"/>
      <c r="H64" s="15"/>
    </row>
    <row r="65" spans="1:8" ht="19.5" customHeight="1">
      <c r="A65" s="16"/>
      <c r="C65" s="15"/>
      <c r="D65" s="15"/>
      <c r="G65" s="15"/>
      <c r="H65" s="15"/>
    </row>
    <row r="66" spans="1:8" ht="19.5" customHeight="1">
      <c r="A66" s="16"/>
      <c r="C66" s="15"/>
      <c r="D66" s="15"/>
      <c r="G66" s="15"/>
      <c r="H66" s="15"/>
    </row>
    <row r="67" spans="1:8" ht="19.5" customHeight="1">
      <c r="A67" s="16"/>
      <c r="C67" s="15"/>
      <c r="D67" s="15"/>
      <c r="G67" s="15"/>
      <c r="H67" s="15"/>
    </row>
    <row r="68" spans="1:8" ht="19.5" customHeight="1">
      <c r="A68" s="16"/>
      <c r="C68" s="15"/>
      <c r="D68" s="15"/>
      <c r="G68" s="15"/>
      <c r="H68" s="15"/>
    </row>
    <row r="69" spans="1:8" ht="19.5" customHeight="1">
      <c r="A69" s="16"/>
      <c r="C69" s="15"/>
      <c r="D69" s="15"/>
      <c r="G69" s="15"/>
      <c r="H69" s="15"/>
    </row>
    <row r="70" spans="1:8" ht="19.5" customHeight="1">
      <c r="A70" s="16"/>
      <c r="C70" s="15"/>
      <c r="D70" s="15"/>
      <c r="G70" s="15"/>
      <c r="H70" s="15"/>
    </row>
    <row r="71" spans="1:8" ht="19.5" customHeight="1">
      <c r="A71" s="16"/>
      <c r="C71" s="15"/>
      <c r="D71" s="15"/>
      <c r="G71" s="15"/>
      <c r="H71" s="15"/>
    </row>
    <row r="72" spans="1:8" ht="19.5" customHeight="1">
      <c r="A72" s="16"/>
      <c r="C72" s="15"/>
      <c r="D72" s="15"/>
      <c r="G72" s="15"/>
      <c r="H72" s="15"/>
    </row>
    <row r="73" spans="1:8" ht="19.5" customHeight="1">
      <c r="A73" s="16"/>
      <c r="C73" s="15"/>
      <c r="D73" s="15"/>
      <c r="G73" s="15"/>
      <c r="H73" s="15"/>
    </row>
    <row r="74" spans="1:8" ht="19.5" customHeight="1">
      <c r="A74" s="16"/>
      <c r="C74" s="15"/>
      <c r="D74" s="15"/>
      <c r="G74" s="15"/>
      <c r="H74" s="15"/>
    </row>
    <row r="75" spans="1:8" ht="19.5" customHeight="1">
      <c r="A75" s="16"/>
      <c r="C75" s="15"/>
      <c r="D75" s="15"/>
      <c r="G75" s="15"/>
      <c r="H75" s="15"/>
    </row>
    <row r="76" spans="1:8" ht="19.5" customHeight="1">
      <c r="A76" s="19"/>
      <c r="C76" s="15"/>
      <c r="D76" s="15"/>
      <c r="G76" s="15"/>
      <c r="H76" s="15"/>
    </row>
    <row r="77" spans="1:8" ht="19.5" customHeight="1">
      <c r="A77" s="19"/>
      <c r="C77" s="15"/>
      <c r="D77" s="15"/>
      <c r="G77" s="15"/>
      <c r="H77" s="15"/>
    </row>
    <row r="78" spans="1:8" ht="19.5" customHeight="1">
      <c r="A78" s="16"/>
      <c r="C78" s="15"/>
      <c r="D78" s="15"/>
      <c r="G78" s="15"/>
      <c r="H78" s="15"/>
    </row>
    <row r="79" spans="1:8" ht="19.5" customHeight="1">
      <c r="A79" s="16"/>
      <c r="C79" s="15"/>
      <c r="D79" s="15"/>
      <c r="G79" s="15"/>
      <c r="H79" s="15"/>
    </row>
    <row r="80" spans="1:8" ht="19.5" customHeight="1">
      <c r="A80" s="16"/>
      <c r="C80" s="15"/>
      <c r="D80" s="15"/>
      <c r="G80" s="15"/>
      <c r="H80" s="15"/>
    </row>
    <row r="81" spans="1:8" ht="19.5" customHeight="1">
      <c r="A81" s="16"/>
      <c r="C81" s="15"/>
      <c r="D81" s="15"/>
      <c r="G81" s="15"/>
      <c r="H81" s="15"/>
    </row>
    <row r="82" spans="1:8" ht="19.5" customHeight="1">
      <c r="A82" s="16"/>
      <c r="C82" s="15"/>
      <c r="D82" s="15"/>
      <c r="G82" s="15"/>
      <c r="H82" s="15"/>
    </row>
    <row r="83" spans="1:8" ht="19.5" customHeight="1">
      <c r="A83" s="16"/>
      <c r="C83" s="15"/>
      <c r="D83" s="15"/>
      <c r="G83" s="15"/>
      <c r="H83" s="15"/>
    </row>
    <row r="84" spans="1:8" ht="19.5" customHeight="1">
      <c r="A84" s="16"/>
      <c r="C84" s="15"/>
      <c r="D84" s="15"/>
      <c r="G84" s="15"/>
      <c r="H84" s="15"/>
    </row>
    <row r="85" spans="1:8" ht="19.5" customHeight="1">
      <c r="A85" s="16"/>
      <c r="C85" s="15"/>
      <c r="D85" s="15"/>
      <c r="G85" s="15"/>
      <c r="H85" s="15"/>
    </row>
    <row r="86" spans="1:8" ht="19.5" customHeight="1">
      <c r="A86" s="19"/>
      <c r="C86" s="15"/>
      <c r="D86" s="15"/>
      <c r="G86" s="15"/>
      <c r="H86" s="15"/>
    </row>
    <row r="87" spans="1:8" ht="19.5" customHeight="1">
      <c r="A87" s="19"/>
      <c r="C87" s="15"/>
      <c r="D87" s="15"/>
      <c r="G87" s="15"/>
      <c r="H87" s="15"/>
    </row>
    <row r="88" spans="1:8" ht="19.5" customHeight="1">
      <c r="A88" s="20"/>
      <c r="C88" s="15"/>
      <c r="D88" s="15"/>
      <c r="G88" s="15"/>
      <c r="H88" s="15"/>
    </row>
    <row r="89" spans="1:8" ht="19.5" customHeight="1">
      <c r="A89" s="20"/>
      <c r="C89" s="15"/>
      <c r="D89" s="15"/>
      <c r="G89" s="15"/>
      <c r="H89" s="15"/>
    </row>
    <row r="90" spans="1:8" ht="19.5" customHeight="1">
      <c r="A90" s="20"/>
      <c r="C90" s="15"/>
      <c r="D90" s="15"/>
      <c r="G90" s="15"/>
      <c r="H90" s="15"/>
    </row>
    <row r="91" spans="1:8" ht="19.5" customHeight="1">
      <c r="A91" s="20"/>
      <c r="C91" s="15"/>
      <c r="D91" s="15"/>
      <c r="G91" s="15"/>
      <c r="H91" s="15"/>
    </row>
    <row r="92" spans="1:8" ht="19.5" customHeight="1">
      <c r="A92" s="20"/>
      <c r="C92" s="15"/>
      <c r="D92" s="15"/>
      <c r="G92" s="15"/>
      <c r="H92" s="15"/>
    </row>
    <row r="93" ht="13.5">
      <c r="A93" s="20"/>
    </row>
    <row r="94" ht="13.5">
      <c r="A94" s="20"/>
    </row>
    <row r="95" ht="13.5">
      <c r="A95" s="20"/>
    </row>
    <row r="96" ht="13.5">
      <c r="A96" s="20"/>
    </row>
    <row r="97" ht="13.5">
      <c r="A97" s="20"/>
    </row>
    <row r="98" ht="13.5">
      <c r="A98" s="20"/>
    </row>
    <row r="99" ht="13.5">
      <c r="A99" s="20"/>
    </row>
    <row r="100" ht="13.5">
      <c r="A100" s="20"/>
    </row>
    <row r="101" ht="13.5">
      <c r="A101" s="20"/>
    </row>
  </sheetData>
  <sheetProtection/>
  <mergeCells count="6">
    <mergeCell ref="A3:F3"/>
    <mergeCell ref="G3:H3"/>
    <mergeCell ref="A37:C37"/>
    <mergeCell ref="D37:F37"/>
    <mergeCell ref="G37:H37"/>
    <mergeCell ref="A1:H2"/>
  </mergeCells>
  <printOptions horizontalCentered="1"/>
  <pageMargins left="1.18" right="1.18" top="0.59" bottom="0.59" header="1.14" footer="0.51"/>
  <pageSetup fitToHeight="0" fitToWidth="1" horizontalDpi="300" verticalDpi="300" orientation="landscape" paperSize="8" r:id="rId1"/>
  <headerFooter alignWithMargins="0">
    <oddHeader xml:space="preserve">&amp;C&amp;"楷体_GB2312,常规"&amp;10                         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</dc:creator>
  <cp:keywords/>
  <dc:description/>
  <cp:lastModifiedBy>匿名用户</cp:lastModifiedBy>
  <cp:lastPrinted>2020-11-17T12:15:57Z</cp:lastPrinted>
  <dcterms:created xsi:type="dcterms:W3CDTF">2010-06-13T08:53:38Z</dcterms:created>
  <dcterms:modified xsi:type="dcterms:W3CDTF">2024-04-18T08:27:25Z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0642AB879199B1EF1FA2C065F65DE59E_42</vt:lpwstr>
  </property>
</Properties>
</file>