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20295" windowHeight="106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8" i="1" l="1"/>
  <c r="C25" i="1"/>
  <c r="C22" i="1"/>
  <c r="C19" i="1"/>
  <c r="C16" i="1" s="1"/>
  <c r="C13" i="1"/>
  <c r="C10" i="1"/>
  <c r="C8" i="1" l="1"/>
  <c r="C32" i="1" s="1"/>
  <c r="C34" i="1" s="1"/>
  <c r="C37" i="1" l="1"/>
  <c r="C35" i="1"/>
  <c r="C36" i="1"/>
</calcChain>
</file>

<file path=xl/sharedStrings.xml><?xml version="1.0" encoding="utf-8"?>
<sst xmlns="http://schemas.openxmlformats.org/spreadsheetml/2006/main" count="74" uniqueCount="74">
  <si>
    <t>G40资本充足率汇总表</t>
  </si>
  <si>
    <t>2015年09月</t>
  </si>
  <si>
    <t>单位：万元,%</t>
  </si>
  <si>
    <t>序号</t>
  </si>
  <si>
    <t>项目</t>
  </si>
  <si>
    <t>A</t>
  </si>
  <si>
    <t>余额</t>
  </si>
  <si>
    <t xml:space="preserve">1 </t>
  </si>
  <si>
    <t>1.核心一级资本净额</t>
  </si>
  <si>
    <t xml:space="preserve">2 </t>
  </si>
  <si>
    <t>2.一级资本净额</t>
  </si>
  <si>
    <t xml:space="preserve">3 </t>
  </si>
  <si>
    <t>3.资本净额</t>
  </si>
  <si>
    <t xml:space="preserve">4 </t>
  </si>
  <si>
    <t>4.信用风险加权资产（4.1+4.2+4.3）</t>
  </si>
  <si>
    <t xml:space="preserve">5 </t>
  </si>
  <si>
    <t>X.对信用风险是否采用内部评级法，如是，填“1”；如否，填“0”</t>
  </si>
  <si>
    <t xml:space="preserve">6 </t>
  </si>
  <si>
    <t xml:space="preserve">  4.1表内风险加权资产</t>
  </si>
  <si>
    <t xml:space="preserve">7 </t>
  </si>
  <si>
    <t xml:space="preserve">    其中：4.1.1表内风险加权资产（权重法及内评法未覆盖）</t>
  </si>
  <si>
    <t xml:space="preserve">8 </t>
  </si>
  <si>
    <t xml:space="preserve">    其中：4.1.2表内风险加权资产（内评法覆盖）</t>
  </si>
  <si>
    <t xml:space="preserve">9 </t>
  </si>
  <si>
    <t xml:space="preserve">    其中：4.1.3资产证券化表内风险加权资产</t>
  </si>
  <si>
    <t xml:space="preserve">10 </t>
  </si>
  <si>
    <t xml:space="preserve">          4.1.3.1 标准法</t>
  </si>
  <si>
    <t xml:space="preserve">11 </t>
  </si>
  <si>
    <t xml:space="preserve">          4.1.3.2 内评法</t>
  </si>
  <si>
    <t xml:space="preserve">12 </t>
  </si>
  <si>
    <t xml:space="preserve">  4.2表外风险加权资产</t>
  </si>
  <si>
    <t xml:space="preserve">13 </t>
  </si>
  <si>
    <t xml:space="preserve">    其中：4.2.1表内风险加权资产（权重法或内评法未覆盖）</t>
  </si>
  <si>
    <t xml:space="preserve">14 </t>
  </si>
  <si>
    <t xml:space="preserve">    其中：4.2.2表外风险加权资产（内评法覆盖）</t>
  </si>
  <si>
    <t xml:space="preserve">15 </t>
  </si>
  <si>
    <t xml:space="preserve">    其中：4.2.3资产证券化表外风险加权资产</t>
  </si>
  <si>
    <t xml:space="preserve">16 </t>
  </si>
  <si>
    <t xml:space="preserve">          4.2.3.1 标准法</t>
  </si>
  <si>
    <t xml:space="preserve">17 </t>
  </si>
  <si>
    <t xml:space="preserve">          4.2.3.2 内评法</t>
  </si>
  <si>
    <t xml:space="preserve">18 </t>
  </si>
  <si>
    <t xml:space="preserve">  4.3交易对手信用风险暴露的风险加权资产</t>
  </si>
  <si>
    <t xml:space="preserve">19 </t>
  </si>
  <si>
    <t xml:space="preserve">      4.3.1权重法</t>
  </si>
  <si>
    <t xml:space="preserve">20 </t>
  </si>
  <si>
    <t xml:space="preserve">      4.3.2内评法</t>
  </si>
  <si>
    <t xml:space="preserve">21 </t>
  </si>
  <si>
    <t>5.市场风险加权资产</t>
  </si>
  <si>
    <t xml:space="preserve">22 </t>
  </si>
  <si>
    <t xml:space="preserve"> 5.1标准法</t>
  </si>
  <si>
    <t xml:space="preserve">23 </t>
  </si>
  <si>
    <t xml:space="preserve"> 5.2内部模型法</t>
  </si>
  <si>
    <t xml:space="preserve">24 </t>
  </si>
  <si>
    <t>6.操作风险加权资产</t>
  </si>
  <si>
    <t xml:space="preserve">25 </t>
  </si>
  <si>
    <t xml:space="preserve"> 6.1基本指标法</t>
  </si>
  <si>
    <t xml:space="preserve">26 </t>
  </si>
  <si>
    <t xml:space="preserve"> 6.2标准法</t>
  </si>
  <si>
    <t xml:space="preserve">27 </t>
  </si>
  <si>
    <t xml:space="preserve"> 6.3高级计量法</t>
  </si>
  <si>
    <t xml:space="preserve">28 </t>
  </si>
  <si>
    <t>7.校准前的风险加权资产合计（4.+5.+6.）</t>
  </si>
  <si>
    <t xml:space="preserve">29 </t>
  </si>
  <si>
    <t>8.因应用资本底线及校准而导致的额外风险加权资产（资本计量高级方法银行适用）</t>
  </si>
  <si>
    <t xml:space="preserve">30 </t>
  </si>
  <si>
    <t>9.应用资本底线及校准之后的风险加权资产合计（7.+8.）</t>
  </si>
  <si>
    <t xml:space="preserve">31 </t>
  </si>
  <si>
    <t>10.核心一级资本充足率%（1./9.)</t>
  </si>
  <si>
    <t xml:space="preserve">32 </t>
  </si>
  <si>
    <t>11.一级资本充足率%（2./9)</t>
  </si>
  <si>
    <t xml:space="preserve">33 </t>
  </si>
  <si>
    <t>12.资本充足率%（3./9.)</t>
  </si>
  <si>
    <t>编制单位：新余农商银行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</si>
</sst>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0%"/>
  </numFmts>
  <fonts count="4" x14ac:knownFonts="1"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0" fontId="2" fillId="0" borderId="1" xfId="0" applyNumberFormat="1" applyFont="1" applyBorder="1" applyAlignment="1">
      <alignment horizontal="right" vertical="center"/>
    </xf>
    <xf numFmtId="177" fontId="0" fillId="0" borderId="1" xfId="0" applyNumberFormat="1" applyBorder="1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zoomScale="80" zoomScaleNormal="80" workbookViewId="0">
      <selection activeCell="H15" sqref="H15"/>
    </sheetView>
  </sheetViews>
  <sheetFormatPr defaultRowHeight="13.5" x14ac:dyDescent="0.15"/>
  <cols>
    <col min="1" max="1" width="26" customWidth="1"/>
    <col min="2" max="2" width="67.625" customWidth="1"/>
    <col min="3" max="3" width="15.625" customWidth="1"/>
  </cols>
  <sheetData>
    <row r="1" spans="1:3" ht="50.1" customHeight="1" x14ac:dyDescent="0.15">
      <c r="A1" s="11" t="s">
        <v>0</v>
      </c>
      <c r="B1" s="12"/>
      <c r="C1" s="12"/>
    </row>
    <row r="2" spans="1:3" ht="18.95" customHeight="1" x14ac:dyDescent="0.15">
      <c r="A2" s="1" t="s">
        <v>73</v>
      </c>
      <c r="B2" s="2" t="s">
        <v>1</v>
      </c>
      <c r="C2" s="3" t="s">
        <v>2</v>
      </c>
    </row>
    <row r="3" spans="1:3" ht="18.95" customHeight="1" x14ac:dyDescent="0.15">
      <c r="A3" s="13" t="s">
        <v>3</v>
      </c>
      <c r="B3" s="13" t="s">
        <v>4</v>
      </c>
      <c r="C3" s="4" t="s">
        <v>5</v>
      </c>
    </row>
    <row r="4" spans="1:3" ht="18.95" customHeight="1" x14ac:dyDescent="0.15">
      <c r="A4" s="14"/>
      <c r="B4" s="14"/>
      <c r="C4" s="4" t="s">
        <v>6</v>
      </c>
    </row>
    <row r="5" spans="1:3" ht="18.95" customHeight="1" x14ac:dyDescent="0.15">
      <c r="A5" s="4" t="s">
        <v>7</v>
      </c>
      <c r="B5" s="5" t="s">
        <v>8</v>
      </c>
      <c r="C5" s="7">
        <v>289421.84999999998</v>
      </c>
    </row>
    <row r="6" spans="1:3" ht="18.95" customHeight="1" x14ac:dyDescent="0.15">
      <c r="A6" s="4" t="s">
        <v>9</v>
      </c>
      <c r="B6" s="5" t="s">
        <v>10</v>
      </c>
      <c r="C6" s="7">
        <v>289421.84999999998</v>
      </c>
    </row>
    <row r="7" spans="1:3" ht="18.95" customHeight="1" x14ac:dyDescent="0.15">
      <c r="A7" s="4" t="s">
        <v>11</v>
      </c>
      <c r="B7" s="5" t="s">
        <v>12</v>
      </c>
      <c r="C7" s="7">
        <v>293947.46000000002</v>
      </c>
    </row>
    <row r="8" spans="1:3" ht="18.95" customHeight="1" x14ac:dyDescent="0.15">
      <c r="A8" s="4" t="s">
        <v>13</v>
      </c>
      <c r="B8" s="5" t="s">
        <v>14</v>
      </c>
      <c r="C8" s="8">
        <f>C10+C16+C22</f>
        <v>2223994.9900000002</v>
      </c>
    </row>
    <row r="9" spans="1:3" ht="18.95" customHeight="1" x14ac:dyDescent="0.15">
      <c r="A9" s="4" t="s">
        <v>15</v>
      </c>
      <c r="B9" s="5" t="s">
        <v>16</v>
      </c>
      <c r="C9" s="6">
        <v>0</v>
      </c>
    </row>
    <row r="10" spans="1:3" ht="18.95" customHeight="1" x14ac:dyDescent="0.15">
      <c r="A10" s="4" t="s">
        <v>17</v>
      </c>
      <c r="B10" s="5" t="s">
        <v>18</v>
      </c>
      <c r="C10" s="8">
        <f>IF(C9=1,C11+C12,C11)</f>
        <v>1943030.71</v>
      </c>
    </row>
    <row r="11" spans="1:3" ht="18.95" customHeight="1" x14ac:dyDescent="0.15">
      <c r="A11" s="4" t="s">
        <v>19</v>
      </c>
      <c r="B11" s="5" t="s">
        <v>20</v>
      </c>
      <c r="C11" s="7">
        <v>1943030.71</v>
      </c>
    </row>
    <row r="12" spans="1:3" ht="18.95" customHeight="1" x14ac:dyDescent="0.15">
      <c r="A12" s="4" t="s">
        <v>21</v>
      </c>
      <c r="B12" s="5" t="s">
        <v>22</v>
      </c>
      <c r="C12" s="6">
        <v>0</v>
      </c>
    </row>
    <row r="13" spans="1:3" ht="18.95" customHeight="1" x14ac:dyDescent="0.15">
      <c r="A13" s="4" t="s">
        <v>23</v>
      </c>
      <c r="B13" s="5" t="s">
        <v>24</v>
      </c>
      <c r="C13" s="8">
        <f>C14+C15</f>
        <v>0</v>
      </c>
    </row>
    <row r="14" spans="1:3" ht="18.95" customHeight="1" x14ac:dyDescent="0.15">
      <c r="A14" s="4" t="s">
        <v>25</v>
      </c>
      <c r="B14" s="5" t="s">
        <v>26</v>
      </c>
      <c r="C14" s="6">
        <v>0</v>
      </c>
    </row>
    <row r="15" spans="1:3" ht="18.95" customHeight="1" x14ac:dyDescent="0.15">
      <c r="A15" s="4" t="s">
        <v>27</v>
      </c>
      <c r="B15" s="5" t="s">
        <v>28</v>
      </c>
      <c r="C15" s="6">
        <v>0</v>
      </c>
    </row>
    <row r="16" spans="1:3" ht="18.95" customHeight="1" x14ac:dyDescent="0.15">
      <c r="A16" s="4" t="s">
        <v>29</v>
      </c>
      <c r="B16" s="5" t="s">
        <v>30</v>
      </c>
      <c r="C16" s="8">
        <f>C17+C18+C19</f>
        <v>280964.28000000003</v>
      </c>
    </row>
    <row r="17" spans="1:3" ht="18.95" customHeight="1" x14ac:dyDescent="0.15">
      <c r="A17" s="4" t="s">
        <v>31</v>
      </c>
      <c r="B17" s="5" t="s">
        <v>32</v>
      </c>
      <c r="C17" s="7">
        <v>280964.28000000003</v>
      </c>
    </row>
    <row r="18" spans="1:3" ht="18.95" customHeight="1" x14ac:dyDescent="0.15">
      <c r="A18" s="4" t="s">
        <v>33</v>
      </c>
      <c r="B18" s="5" t="s">
        <v>34</v>
      </c>
      <c r="C18" s="6">
        <v>0</v>
      </c>
    </row>
    <row r="19" spans="1:3" ht="18.95" customHeight="1" x14ac:dyDescent="0.15">
      <c r="A19" s="4" t="s">
        <v>35</v>
      </c>
      <c r="B19" s="5" t="s">
        <v>36</v>
      </c>
      <c r="C19" s="8">
        <f>C20+C21</f>
        <v>0</v>
      </c>
    </row>
    <row r="20" spans="1:3" ht="18.95" customHeight="1" x14ac:dyDescent="0.15">
      <c r="A20" s="4" t="s">
        <v>37</v>
      </c>
      <c r="B20" s="5" t="s">
        <v>38</v>
      </c>
      <c r="C20" s="6">
        <v>0</v>
      </c>
    </row>
    <row r="21" spans="1:3" ht="18.95" customHeight="1" x14ac:dyDescent="0.15">
      <c r="A21" s="4" t="s">
        <v>39</v>
      </c>
      <c r="B21" s="5" t="s">
        <v>40</v>
      </c>
      <c r="C21" s="6">
        <v>0</v>
      </c>
    </row>
    <row r="22" spans="1:3" ht="18.95" customHeight="1" x14ac:dyDescent="0.15">
      <c r="A22" s="4" t="s">
        <v>41</v>
      </c>
      <c r="B22" s="5" t="s">
        <v>42</v>
      </c>
      <c r="C22" s="8">
        <f>C23+C24</f>
        <v>0</v>
      </c>
    </row>
    <row r="23" spans="1:3" ht="18.95" customHeight="1" x14ac:dyDescent="0.15">
      <c r="A23" s="4" t="s">
        <v>43</v>
      </c>
      <c r="B23" s="5" t="s">
        <v>44</v>
      </c>
      <c r="C23" s="6">
        <v>0</v>
      </c>
    </row>
    <row r="24" spans="1:3" ht="18.95" customHeight="1" x14ac:dyDescent="0.15">
      <c r="A24" s="4" t="s">
        <v>45</v>
      </c>
      <c r="B24" s="5" t="s">
        <v>46</v>
      </c>
      <c r="C24" s="6">
        <v>0</v>
      </c>
    </row>
    <row r="25" spans="1:3" ht="18.95" customHeight="1" x14ac:dyDescent="0.15">
      <c r="A25" s="4" t="s">
        <v>47</v>
      </c>
      <c r="B25" s="5" t="s">
        <v>48</v>
      </c>
      <c r="C25" s="8">
        <f>C26+C27</f>
        <v>48.75</v>
      </c>
    </row>
    <row r="26" spans="1:3" ht="18.95" customHeight="1" x14ac:dyDescent="0.15">
      <c r="A26" s="4" t="s">
        <v>49</v>
      </c>
      <c r="B26" s="5" t="s">
        <v>50</v>
      </c>
      <c r="C26" s="7">
        <v>48.75</v>
      </c>
    </row>
    <row r="27" spans="1:3" ht="18.95" customHeight="1" x14ac:dyDescent="0.15">
      <c r="A27" s="4" t="s">
        <v>51</v>
      </c>
      <c r="B27" s="5" t="s">
        <v>52</v>
      </c>
      <c r="C27" s="6">
        <v>0</v>
      </c>
    </row>
    <row r="28" spans="1:3" ht="18.95" customHeight="1" x14ac:dyDescent="0.15">
      <c r="A28" s="4" t="s">
        <v>53</v>
      </c>
      <c r="B28" s="5" t="s">
        <v>54</v>
      </c>
      <c r="C28" s="8">
        <f>C29+C30+C31</f>
        <v>204983.14</v>
      </c>
    </row>
    <row r="29" spans="1:3" ht="18.95" customHeight="1" x14ac:dyDescent="0.15">
      <c r="A29" s="4" t="s">
        <v>55</v>
      </c>
      <c r="B29" s="5" t="s">
        <v>56</v>
      </c>
      <c r="C29" s="7">
        <v>204983.14</v>
      </c>
    </row>
    <row r="30" spans="1:3" ht="18.95" customHeight="1" x14ac:dyDescent="0.15">
      <c r="A30" s="4" t="s">
        <v>57</v>
      </c>
      <c r="B30" s="5" t="s">
        <v>58</v>
      </c>
      <c r="C30" s="6">
        <v>0</v>
      </c>
    </row>
    <row r="31" spans="1:3" ht="20.100000000000001" customHeight="1" x14ac:dyDescent="0.15">
      <c r="A31" s="4" t="s">
        <v>59</v>
      </c>
      <c r="B31" s="5" t="s">
        <v>60</v>
      </c>
      <c r="C31" s="6">
        <v>0</v>
      </c>
    </row>
    <row r="32" spans="1:3" ht="24.95" customHeight="1" x14ac:dyDescent="0.15">
      <c r="A32" s="4" t="s">
        <v>61</v>
      </c>
      <c r="B32" s="5" t="s">
        <v>62</v>
      </c>
      <c r="C32" s="8">
        <f>C8+C25+C28</f>
        <v>2429026.8800000004</v>
      </c>
    </row>
    <row r="33" spans="1:3" ht="26.1" customHeight="1" x14ac:dyDescent="0.15">
      <c r="A33" s="4" t="s">
        <v>63</v>
      </c>
      <c r="B33" s="5" t="s">
        <v>64</v>
      </c>
      <c r="C33" s="9">
        <v>0</v>
      </c>
    </row>
    <row r="34" spans="1:3" ht="23.1" customHeight="1" x14ac:dyDescent="0.15">
      <c r="A34" s="4" t="s">
        <v>65</v>
      </c>
      <c r="B34" s="5" t="s">
        <v>66</v>
      </c>
      <c r="C34" s="8">
        <f>C32+C33</f>
        <v>2429026.8800000004</v>
      </c>
    </row>
    <row r="35" spans="1:3" ht="18.95" customHeight="1" x14ac:dyDescent="0.15">
      <c r="A35" s="4" t="s">
        <v>67</v>
      </c>
      <c r="B35" s="5" t="s">
        <v>68</v>
      </c>
      <c r="C35" s="10">
        <f>(C5/C34*100)/100</f>
        <v>0.11915135743578102</v>
      </c>
    </row>
    <row r="36" spans="1:3" ht="18.95" customHeight="1" x14ac:dyDescent="0.15">
      <c r="A36" s="4" t="s">
        <v>69</v>
      </c>
      <c r="B36" s="5" t="s">
        <v>70</v>
      </c>
      <c r="C36" s="10">
        <f>(C6/C34*100)/100</f>
        <v>0.11915135743578102</v>
      </c>
    </row>
    <row r="37" spans="1:3" ht="21.95" customHeight="1" x14ac:dyDescent="0.15">
      <c r="A37" s="4" t="s">
        <v>71</v>
      </c>
      <c r="B37" s="5" t="s">
        <v>72</v>
      </c>
      <c r="C37" s="10">
        <f>(C7/C34*100)/100</f>
        <v>0.12101449449583694</v>
      </c>
    </row>
    <row r="38" spans="1:3" ht="18.95" customHeight="1" x14ac:dyDescent="0.15"/>
  </sheetData>
  <mergeCells count="3">
    <mergeCell ref="A1:C1"/>
    <mergeCell ref="A3:A4"/>
    <mergeCell ref="B3:B4"/>
  </mergeCells>
  <phoneticPr fontId="3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施超</cp:lastModifiedBy>
  <dcterms:created xsi:type="dcterms:W3CDTF">2015-10-16T02:09:00Z</dcterms:created>
  <dcterms:modified xsi:type="dcterms:W3CDTF">2015-10-16T02:10:17Z</dcterms:modified>
</cp:coreProperties>
</file>