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360" yWindow="150" windowWidth="19320" windowHeight="11790"/>
  </bookViews>
  <sheets>
    <sheet name="20150628" sheetId="3" r:id="rId1"/>
  </sheets>
  <definedNames>
    <definedName name="_xlnm.Print_Area" localSheetId="0">'20150628'!$A$1:$Y$29</definedName>
  </definedNames>
  <calcPr calcId="152511"/>
</workbook>
</file>

<file path=xl/calcChain.xml><?xml version="1.0" encoding="utf-8"?>
<calcChain xmlns="http://schemas.openxmlformats.org/spreadsheetml/2006/main">
  <c r="X9" i="3" l="1"/>
  <c r="X10" i="3"/>
  <c r="X11" i="3"/>
  <c r="X8" i="3"/>
  <c r="N26" i="3"/>
</calcChain>
</file>

<file path=xl/sharedStrings.xml><?xml version="1.0" encoding="utf-8"?>
<sst xmlns="http://schemas.openxmlformats.org/spreadsheetml/2006/main" count="77" uniqueCount="45">
  <si>
    <t>5年以上</t>
    <phoneticPr fontId="2" type="noConversion"/>
  </si>
  <si>
    <t>1-5年（含）</t>
    <phoneticPr fontId="2" type="noConversion"/>
  </si>
  <si>
    <r>
      <t>个人二手房
按揭贷款</t>
    </r>
    <r>
      <rPr>
        <sz val="9"/>
        <rFont val="Arial Black"/>
        <family val="2"/>
      </rPr>
      <t/>
    </r>
    <phoneticPr fontId="2" type="noConversion"/>
  </si>
  <si>
    <t>首套</t>
    <phoneticPr fontId="2" type="noConversion"/>
  </si>
  <si>
    <t>个人住房按揭
贷款(楼盘）</t>
    <phoneticPr fontId="2" type="noConversion"/>
  </si>
  <si>
    <t>1-5年（含）</t>
  </si>
  <si>
    <t>1年以内（含）</t>
  </si>
  <si>
    <t>农户小额贷款
（10万元以下）</t>
    <phoneticPr fontId="2" type="noConversion"/>
  </si>
  <si>
    <t>1年以内（含）</t>
    <phoneticPr fontId="2" type="noConversion"/>
  </si>
  <si>
    <t>农户小额贷款
（5万元以下）</t>
    <phoneticPr fontId="2" type="noConversion"/>
  </si>
  <si>
    <t>非实体经济企业
和个人贷款</t>
    <phoneticPr fontId="2" type="noConversion"/>
  </si>
  <si>
    <t>实体经济企业
和个人贷款</t>
    <phoneticPr fontId="2" type="noConversion"/>
  </si>
  <si>
    <t>应收账款、仓单类</t>
    <phoneticPr fontId="2" type="noConversion"/>
  </si>
  <si>
    <t>设备、存货类</t>
    <phoneticPr fontId="2" type="noConversion"/>
  </si>
  <si>
    <t>土地、厂房类</t>
    <phoneticPr fontId="2" type="noConversion"/>
  </si>
  <si>
    <t>住房、店面类</t>
    <phoneticPr fontId="2" type="noConversion"/>
  </si>
  <si>
    <t>其他或联保</t>
    <phoneticPr fontId="2" type="noConversion"/>
  </si>
  <si>
    <t>担保公司或公职人员</t>
    <phoneticPr fontId="2" type="noConversion"/>
  </si>
  <si>
    <t>其他质押</t>
    <phoneticPr fontId="2" type="noConversion"/>
  </si>
  <si>
    <t>抵押</t>
    <phoneticPr fontId="2" type="noConversion"/>
  </si>
  <si>
    <t>保证</t>
    <phoneticPr fontId="2" type="noConversion"/>
  </si>
  <si>
    <t>信用</t>
    <phoneticPr fontId="2" type="noConversion"/>
  </si>
  <si>
    <t>备注</t>
    <phoneticPr fontId="2" type="noConversion"/>
  </si>
  <si>
    <t>人行基准年利率%</t>
    <phoneticPr fontId="2" type="noConversion"/>
  </si>
  <si>
    <t>期  限</t>
    <phoneticPr fontId="2" type="noConversion"/>
  </si>
  <si>
    <t>贷款种类</t>
    <phoneticPr fontId="2" type="noConversion"/>
  </si>
  <si>
    <t>农户小额贷款
（30万元以下）</t>
    <phoneticPr fontId="2" type="noConversion"/>
  </si>
  <si>
    <t>百福惠民卡（公职人员10万元以下）</t>
    <phoneticPr fontId="2" type="noConversion"/>
  </si>
  <si>
    <t>百福惠民卡（个体工商户10万元以下、公职人员10万元以上）</t>
    <phoneticPr fontId="2" type="noConversion"/>
  </si>
  <si>
    <t>单位：年利率%</t>
    <phoneticPr fontId="2" type="noConversion"/>
  </si>
  <si>
    <t>按揭业务</t>
    <phoneticPr fontId="2" type="noConversion"/>
  </si>
  <si>
    <t>浮比</t>
    <phoneticPr fontId="2" type="noConversion"/>
  </si>
  <si>
    <t>年利率%</t>
  </si>
  <si>
    <t>年利率%</t>
    <phoneticPr fontId="2" type="noConversion"/>
  </si>
  <si>
    <t>月利率‰</t>
    <phoneticPr fontId="18" type="noConversion"/>
  </si>
  <si>
    <t>最低执行年利率</t>
    <phoneticPr fontId="2" type="noConversion"/>
  </si>
  <si>
    <t>审慎把关，严格控制风险</t>
    <phoneticPr fontId="2" type="noConversion"/>
  </si>
  <si>
    <t>上浮比例</t>
    <phoneticPr fontId="2" type="noConversion"/>
  </si>
  <si>
    <t>二套及店面</t>
    <phoneticPr fontId="2" type="noConversion"/>
  </si>
  <si>
    <t>首套</t>
    <phoneticPr fontId="2" type="noConversion"/>
  </si>
  <si>
    <t>高于最低执行利率的,各网点（部）可自行掌握；低于最低执行利率的，必须报联社审批后执行。</t>
    <phoneticPr fontId="2" type="noConversion"/>
  </si>
  <si>
    <t>说明：1、超过上表所述农户小额贷款和百福惠民卡贷款金额的贷款，按实体经济个人贷款利率计算；
2、实体经济指有营业执照、经营场所的农业、工业企业和个体工商户；非实体经济指从事建筑、绿化、材料、装修、市政工程、钢筋、水泥等房地产相关产业，贸易、投资和限制行业的企业和个人。
3、本行存单质押贷款利率在人行基准利率基础上上浮10%；下岗再就业贷款利率在人行基准利率基础上上浮2个百分点，即人行基准年利率+2%；
4、本社股金反担保贷款按票面价值1.6倍的90%借款的上浮10%，超过此部分的按实体经济担保公司保证贷款利率执行。
5、移民产业贷款、财园信贷通贷款、财政惠农信贷通贷款、担保中心或担保中介机构担保贷款按合作协议约定的利率执行。
6、涉及两种担保方式或两类抵押物贷款的，利率按加权利率上浮比例执行。
7、符合利率优惠条件的在同类利率基础上按利率变动浮动比例规定进行下调。按规定由网点提出意向利率，报联社审批。
8、贷款展期、转贷利率上浮比例较展期（转贷）前增加10个百分点，且不低于上述新增同类型(或加权)贷款利率标准。贷款逾期加罚息50%，挪用或改变贷款用途加罚息70%。</t>
    <phoneticPr fontId="2" type="noConversion"/>
  </si>
  <si>
    <t>附件2：</t>
    <phoneticPr fontId="2" type="noConversion"/>
  </si>
  <si>
    <t xml:space="preserve">  南城农商银行贷款利率指导价目表</t>
    <phoneticPr fontId="2" type="noConversion"/>
  </si>
  <si>
    <t>截止2016年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</si>
</sst>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Red]\(0.000\)"/>
    <numFmt numFmtId="177" formatCode="0.00_ "/>
    <numFmt numFmtId="178" formatCode="0_ "/>
    <numFmt numFmtId="179" formatCode="0.00_);[Red]\(0.00\)"/>
    <numFmt numFmtId="180" formatCode="0.0_ "/>
    <numFmt numFmtId="181" formatCode="0.000_ "/>
    <numFmt numFmtId="182" formatCode="0.0"/>
    <numFmt numFmtId="183" formatCode="0.0_);[Red]\(0.0\)"/>
  </numFmts>
  <fonts count="21">
    <font>
      <sz val="12"/>
      <name val="宋体"/>
      <charset val="134"/>
    </font>
    <font>
      <sz val="10"/>
      <name val="宋体"/>
      <family val="3"/>
      <charset val="134"/>
    </font>
    <font>
      <sz val="9"/>
      <name val="宋体"/>
      <family val="3"/>
      <charset val="134"/>
    </font>
    <font>
      <b/>
      <sz val="9"/>
      <name val="宋体"/>
      <family val="3"/>
      <charset val="134"/>
    </font>
    <font>
      <sz val="8"/>
      <name val="宋体"/>
      <family val="3"/>
      <charset val="134"/>
    </font>
    <font>
      <sz val="10"/>
      <name val="黑体"/>
      <family val="3"/>
      <charset val="134"/>
    </font>
    <font>
      <b/>
      <sz val="10"/>
      <name val="黑体"/>
      <family val="3"/>
      <charset val="134"/>
    </font>
    <font>
      <sz val="9"/>
      <name val="Arial Black"/>
      <family val="2"/>
    </font>
    <font>
      <b/>
      <sz val="12"/>
      <name val="黑体"/>
      <family val="3"/>
      <charset val="134"/>
    </font>
    <font>
      <b/>
      <sz val="9"/>
      <name val="黑体"/>
      <family val="3"/>
      <charset val="134"/>
    </font>
    <font>
      <b/>
      <sz val="8"/>
      <name val="黑体"/>
      <family val="3"/>
      <charset val="134"/>
    </font>
    <font>
      <b/>
      <sz val="8"/>
      <name val="宋体"/>
      <family val="3"/>
      <charset val="134"/>
    </font>
    <font>
      <b/>
      <sz val="10"/>
      <name val="宋体"/>
      <family val="3"/>
      <charset val="134"/>
    </font>
    <font>
      <sz val="14"/>
      <name val="宋体"/>
      <family val="3"/>
      <charset val="134"/>
    </font>
    <font>
      <b/>
      <sz val="18"/>
      <name val="宋体"/>
      <family val="3"/>
      <charset val="134"/>
    </font>
    <font>
      <b/>
      <sz val="11"/>
      <color indexed="8"/>
      <name val="宋体"/>
      <family val="3"/>
      <charset val="134"/>
    </font>
    <font>
      <sz val="11"/>
      <color rgb="FF9C0006"/>
      <name val="宋体"/>
      <family val="3"/>
      <charset val="134"/>
      <scheme val="minor"/>
    </font>
    <font>
      <sz val="11"/>
      <color rgb="FF006100"/>
      <name val="宋体"/>
      <family val="3"/>
      <charset val="134"/>
      <scheme val="minor"/>
    </font>
    <font>
      <sz val="9"/>
      <name val="宋体"/>
      <family val="3"/>
      <charset val="134"/>
    </font>
    <font>
      <b/>
      <sz val="11"/>
      <name val="宋体"/>
      <family val="3"/>
      <charset val="134"/>
    </font>
    <font>
      <b/>
      <sz val="11"/>
      <name val="黑体"/>
      <family val="3"/>
      <charset val="134"/>
    </font>
  </fonts>
  <fills count="4">
    <fill>
      <patternFill patternType="none"/>
    </fill>
    <fill>
      <patternFill patternType="gray125"/>
    </fill>
    <fill>
      <patternFill patternType="solid">
        <fgColor rgb="FFC6EFCE"/>
      </patternFill>
    </fill>
    <fill>
      <patternFill patternType="solid">
        <fgColor rgb="FFFFC7CE"/>
      </patternFill>
    </fill>
  </fills>
  <borders count="2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6" fillId="3" borderId="0" applyNumberFormat="0" applyBorder="0" applyAlignment="0" applyProtection="0">
      <alignment vertical="center"/>
    </xf>
    <xf numFmtId="0" fontId="17" fillId="2" borderId="0" applyNumberFormat="0" applyBorder="0" applyAlignment="0" applyProtection="0">
      <alignment vertical="center"/>
    </xf>
  </cellStyleXfs>
  <cellXfs count="88">
    <xf numFmtId="0" fontId="0" fillId="0" borderId="0" xfId="0"/>
    <xf numFmtId="0" fontId="1" fillId="0" borderId="0" xfId="0" applyFont="1"/>
    <xf numFmtId="176" fontId="1" fillId="0" borderId="0" xfId="0" applyNumberFormat="1" applyFont="1"/>
    <xf numFmtId="0" fontId="4" fillId="0" borderId="0" xfId="0" applyFont="1"/>
    <xf numFmtId="0" fontId="4" fillId="0" borderId="0" xfId="0" applyFont="1" applyAlignment="1">
      <alignment horizontal="center" vertical="center" wrapText="1"/>
    </xf>
    <xf numFmtId="0" fontId="11" fillId="0" borderId="0" xfId="0" applyFont="1"/>
    <xf numFmtId="0" fontId="11" fillId="0" borderId="0" xfId="0"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alignment horizontal="center" vertical="center"/>
    </xf>
    <xf numFmtId="0" fontId="0" fillId="0" borderId="0" xfId="0" applyAlignment="1">
      <alignment vertical="center"/>
    </xf>
    <xf numFmtId="0" fontId="15" fillId="0" borderId="0" xfId="0" applyFont="1" applyAlignment="1">
      <alignment vertical="center"/>
    </xf>
    <xf numFmtId="179" fontId="5" fillId="0" borderId="14" xfId="0" applyNumberFormat="1" applyFont="1" applyBorder="1" applyAlignment="1">
      <alignment horizontal="center" vertical="center" shrinkToFit="1"/>
    </xf>
    <xf numFmtId="179" fontId="5" fillId="0" borderId="13" xfId="0" applyNumberFormat="1"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19" fillId="0" borderId="0" xfId="0" applyFont="1"/>
    <xf numFmtId="0" fontId="19" fillId="0" borderId="0" xfId="0" applyFont="1" applyBorder="1" applyAlignment="1">
      <alignment horizontal="left" vertical="center"/>
    </xf>
    <xf numFmtId="0" fontId="9" fillId="0" borderId="20" xfId="0" applyFont="1" applyBorder="1" applyAlignment="1">
      <alignment horizontal="center" vertical="center" wrapText="1"/>
    </xf>
    <xf numFmtId="183" fontId="5" fillId="0" borderId="20" xfId="0" applyNumberFormat="1" applyFont="1" applyBorder="1" applyAlignment="1">
      <alignment horizontal="center" vertical="center" shrinkToFit="1"/>
    </xf>
    <xf numFmtId="177" fontId="5" fillId="0" borderId="20" xfId="0" applyNumberFormat="1" applyFont="1" applyFill="1" applyBorder="1" applyAlignment="1">
      <alignment horizontal="center" vertical="center" shrinkToFit="1"/>
    </xf>
    <xf numFmtId="180" fontId="5" fillId="0" borderId="20" xfId="0" applyNumberFormat="1" applyFont="1" applyFill="1" applyBorder="1" applyAlignment="1">
      <alignment horizontal="center" vertical="center" shrinkToFit="1"/>
    </xf>
    <xf numFmtId="182" fontId="5" fillId="0" borderId="20" xfId="0" applyNumberFormat="1" applyFont="1" applyBorder="1" applyAlignment="1">
      <alignment horizontal="center" vertical="center" shrinkToFit="1"/>
    </xf>
    <xf numFmtId="180" fontId="5" fillId="0" borderId="20" xfId="0" applyNumberFormat="1" applyFont="1" applyBorder="1" applyAlignment="1">
      <alignment horizontal="center" vertical="center" shrinkToFit="1"/>
    </xf>
    <xf numFmtId="177" fontId="5" fillId="0" borderId="20" xfId="0" applyNumberFormat="1" applyFont="1" applyBorder="1" applyAlignment="1">
      <alignment horizontal="center" vertical="center" shrinkToFit="1"/>
    </xf>
    <xf numFmtId="182" fontId="5" fillId="0" borderId="20" xfId="0" applyNumberFormat="1" applyFont="1" applyFill="1" applyBorder="1" applyAlignment="1">
      <alignment horizontal="center" vertical="center" shrinkToFit="1"/>
    </xf>
    <xf numFmtId="0" fontId="5" fillId="0" borderId="20" xfId="0" applyFont="1" applyFill="1" applyBorder="1" applyAlignment="1">
      <alignment horizontal="center" vertical="center" shrinkToFit="1"/>
    </xf>
    <xf numFmtId="181" fontId="5" fillId="0" borderId="20" xfId="0" applyNumberFormat="1" applyFont="1" applyBorder="1" applyAlignment="1">
      <alignment horizontal="center" vertical="center" shrinkToFit="1"/>
    </xf>
    <xf numFmtId="0" fontId="5" fillId="0" borderId="20" xfId="0" applyFont="1" applyBorder="1" applyAlignment="1">
      <alignment horizontal="center" vertical="center" shrinkToFit="1"/>
    </xf>
    <xf numFmtId="178" fontId="5" fillId="0" borderId="20" xfId="0" applyNumberFormat="1" applyFont="1" applyFill="1" applyBorder="1" applyAlignment="1">
      <alignment horizontal="center" vertical="center" shrinkToFit="1"/>
    </xf>
    <xf numFmtId="179" fontId="5" fillId="0" borderId="15" xfId="0" applyNumberFormat="1" applyFont="1" applyBorder="1" applyAlignment="1">
      <alignment horizontal="center" vertical="center" shrinkToFit="1"/>
    </xf>
    <xf numFmtId="183" fontId="5" fillId="0" borderId="23" xfId="0" applyNumberFormat="1" applyFont="1" applyBorder="1" applyAlignment="1">
      <alignment horizontal="center" vertical="center" shrinkToFit="1"/>
    </xf>
    <xf numFmtId="177" fontId="5" fillId="0" borderId="23" xfId="0" applyNumberFormat="1" applyFont="1" applyFill="1" applyBorder="1" applyAlignment="1">
      <alignment horizontal="center" vertical="center" shrinkToFit="1"/>
    </xf>
    <xf numFmtId="178" fontId="5" fillId="0" borderId="23" xfId="0" applyNumberFormat="1" applyFont="1" applyFill="1" applyBorder="1" applyAlignment="1">
      <alignment horizontal="center" vertical="center" shrinkToFit="1"/>
    </xf>
    <xf numFmtId="180" fontId="5" fillId="0" borderId="23" xfId="0" applyNumberFormat="1" applyFont="1" applyFill="1" applyBorder="1" applyAlignment="1">
      <alignment horizontal="center" vertical="center" shrinkToFit="1"/>
    </xf>
    <xf numFmtId="182" fontId="5" fillId="0" borderId="23" xfId="0" applyNumberFormat="1" applyFont="1" applyBorder="1" applyAlignment="1">
      <alignment horizontal="center" vertical="center" shrinkToFit="1"/>
    </xf>
    <xf numFmtId="180" fontId="5" fillId="0" borderId="23" xfId="0" applyNumberFormat="1" applyFont="1" applyBorder="1" applyAlignment="1">
      <alignment horizontal="center" vertical="center" shrinkToFit="1"/>
    </xf>
    <xf numFmtId="178" fontId="5" fillId="0" borderId="20" xfId="0" applyNumberFormat="1" applyFont="1" applyBorder="1" applyAlignment="1">
      <alignment horizontal="center" vertical="center" shrinkToFit="1"/>
    </xf>
    <xf numFmtId="179" fontId="5" fillId="0" borderId="20" xfId="0" applyNumberFormat="1" applyFont="1" applyBorder="1" applyAlignment="1">
      <alignment horizontal="center" vertical="center" shrinkToFit="1"/>
    </xf>
    <xf numFmtId="0" fontId="20" fillId="0" borderId="20" xfId="0" applyFont="1" applyBorder="1" applyAlignment="1">
      <alignment horizontal="center" vertical="center" wrapText="1"/>
    </xf>
    <xf numFmtId="0" fontId="6" fillId="0" borderId="2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2" xfId="0" applyFont="1" applyBorder="1" applyAlignment="1">
      <alignment horizontal="center" vertical="center" shrinkToFit="1"/>
    </xf>
    <xf numFmtId="0" fontId="12" fillId="0" borderId="2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8" xfId="0" applyFont="1" applyBorder="1" applyAlignment="1">
      <alignment horizontal="left" vertical="center" wrapText="1"/>
    </xf>
    <xf numFmtId="0" fontId="12" fillId="0" borderId="12" xfId="0" applyFont="1" applyBorder="1" applyAlignment="1">
      <alignment horizontal="left" vertical="center" wrapText="1"/>
    </xf>
    <xf numFmtId="178" fontId="6" fillId="0" borderId="6" xfId="0" applyNumberFormat="1" applyFont="1" applyBorder="1" applyAlignment="1">
      <alignment horizontal="center" vertical="center" wrapText="1"/>
    </xf>
    <xf numFmtId="178" fontId="6" fillId="0" borderId="3" xfId="0" applyNumberFormat="1" applyFont="1" applyBorder="1" applyAlignment="1">
      <alignment horizontal="center" vertical="center" wrapText="1"/>
    </xf>
    <xf numFmtId="178" fontId="6" fillId="0" borderId="4" xfId="0" applyNumberFormat="1" applyFont="1" applyBorder="1" applyAlignment="1">
      <alignment horizontal="center" vertical="center" wrapText="1"/>
    </xf>
    <xf numFmtId="0" fontId="9" fillId="0" borderId="20"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19" xfId="0"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5" fillId="0" borderId="20" xfId="0" applyFont="1" applyBorder="1" applyAlignment="1">
      <alignment horizontal="center" vertical="center" shrinkToFit="1"/>
    </xf>
    <xf numFmtId="179" fontId="5" fillId="0" borderId="20" xfId="0" applyNumberFormat="1" applyFont="1" applyBorder="1" applyAlignment="1">
      <alignment horizontal="center" vertical="center" shrinkToFi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0" xfId="0" applyFont="1" applyAlignment="1">
      <alignment horizontal="center" vertical="center"/>
    </xf>
    <xf numFmtId="0" fontId="19" fillId="0" borderId="0" xfId="0" applyFont="1" applyBorder="1" applyAlignment="1">
      <alignment horizontal="left" vertical="center"/>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176" fontId="20" fillId="0" borderId="14" xfId="0" applyNumberFormat="1" applyFont="1" applyBorder="1" applyAlignment="1">
      <alignment horizontal="center" vertical="center" wrapText="1"/>
    </xf>
    <xf numFmtId="176" fontId="20" fillId="0" borderId="16" xfId="0" applyNumberFormat="1" applyFont="1" applyBorder="1" applyAlignment="1">
      <alignment horizontal="center" vertical="center" wrapText="1"/>
    </xf>
    <xf numFmtId="176" fontId="20" fillId="0" borderId="15" xfId="0" applyNumberFormat="1" applyFont="1" applyBorder="1" applyAlignment="1">
      <alignment horizontal="center" vertical="center" wrapText="1"/>
    </xf>
    <xf numFmtId="176" fontId="20" fillId="0" borderId="13"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20" fillId="0" borderId="20" xfId="0" applyFont="1" applyBorder="1" applyAlignment="1">
      <alignment horizontal="center" vertical="center"/>
    </xf>
    <xf numFmtId="0" fontId="10" fillId="0" borderId="20" xfId="0" applyFont="1" applyBorder="1" applyAlignment="1">
      <alignment horizontal="center" vertical="center" shrinkToFit="1"/>
    </xf>
  </cellXfs>
  <cellStyles count="3">
    <cellStyle name="差_StartUp" xfId="1"/>
    <cellStyle name="常规" xfId="0" builtinId="0"/>
    <cellStyle name="好_StartUp"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Y29"/>
  <sheetViews>
    <sheetView tabSelected="1" workbookViewId="0">
      <selection activeCell="E10" sqref="E10"/>
    </sheetView>
  </sheetViews>
  <sheetFormatPr defaultRowHeight="12"/>
  <cols>
    <col min="1" max="1" width="20" style="1" customWidth="1"/>
    <col min="2" max="2" width="11.875" style="1" customWidth="1"/>
    <col min="3" max="3" width="5.625" style="2" customWidth="1"/>
    <col min="4" max="4" width="6" style="1" customWidth="1"/>
    <col min="5" max="6" width="6.75" style="1" customWidth="1"/>
    <col min="7" max="7" width="6.25" style="1" customWidth="1"/>
    <col min="8" max="9" width="6.75" style="1" customWidth="1"/>
    <col min="10" max="10" width="6.25" style="1" customWidth="1"/>
    <col min="11" max="12" width="6.75" style="1" customWidth="1"/>
    <col min="13" max="13" width="6.25" style="1" customWidth="1"/>
    <col min="14" max="15" width="6.75" style="1" customWidth="1"/>
    <col min="16" max="16" width="6.25" style="1" customWidth="1"/>
    <col min="17" max="18" width="6.75" style="1" customWidth="1"/>
    <col min="19" max="19" width="6.25" style="1" customWidth="1"/>
    <col min="20" max="21" width="6.75" style="1" customWidth="1"/>
    <col min="22" max="22" width="6.25" style="1" customWidth="1"/>
    <col min="23" max="24" width="6.75" style="1" customWidth="1"/>
    <col min="25" max="25" width="7.25" style="1" customWidth="1"/>
    <col min="26" max="16384" width="9" style="1"/>
  </cols>
  <sheetData>
    <row r="1" spans="1:25" s="9" customFormat="1" ht="14.25">
      <c r="A1" s="10" t="s">
        <v>42</v>
      </c>
    </row>
    <row r="2" spans="1:25" s="8" customFormat="1" ht="22.5" customHeight="1">
      <c r="A2" s="72" t="s">
        <v>43</v>
      </c>
      <c r="B2" s="72"/>
      <c r="C2" s="72"/>
      <c r="D2" s="72"/>
      <c r="E2" s="72"/>
      <c r="F2" s="72"/>
      <c r="G2" s="72"/>
      <c r="H2" s="72"/>
      <c r="I2" s="72"/>
      <c r="J2" s="72"/>
      <c r="K2" s="72"/>
      <c r="L2" s="72"/>
      <c r="M2" s="72"/>
      <c r="N2" s="72"/>
      <c r="O2" s="72"/>
      <c r="P2" s="72"/>
      <c r="Q2" s="72"/>
      <c r="R2" s="72"/>
      <c r="S2" s="72"/>
      <c r="T2" s="72"/>
      <c r="U2" s="72"/>
      <c r="V2" s="72"/>
      <c r="W2" s="72"/>
      <c r="X2" s="72"/>
      <c r="Y2" s="72"/>
    </row>
    <row r="3" spans="1:25" s="5" customFormat="1" ht="17.25" customHeight="1" thickBot="1">
      <c r="A3" s="73" t="s">
        <v>44</v>
      </c>
      <c r="B3" s="73"/>
      <c r="C3" s="73"/>
      <c r="D3" s="73"/>
      <c r="E3" s="73"/>
      <c r="F3" s="17"/>
      <c r="G3" s="7"/>
      <c r="H3" s="7"/>
      <c r="I3" s="7"/>
      <c r="J3" s="6"/>
      <c r="V3" s="16" t="s">
        <v>29</v>
      </c>
    </row>
    <row r="4" spans="1:25" s="3" customFormat="1" ht="18" customHeight="1">
      <c r="A4" s="74" t="s">
        <v>25</v>
      </c>
      <c r="B4" s="74" t="s">
        <v>24</v>
      </c>
      <c r="C4" s="78" t="s">
        <v>23</v>
      </c>
      <c r="D4" s="86" t="s">
        <v>35</v>
      </c>
      <c r="E4" s="86"/>
      <c r="F4" s="86"/>
      <c r="G4" s="86"/>
      <c r="H4" s="86"/>
      <c r="I4" s="86"/>
      <c r="J4" s="86"/>
      <c r="K4" s="86"/>
      <c r="L4" s="86"/>
      <c r="M4" s="86"/>
      <c r="N4" s="86"/>
      <c r="O4" s="86"/>
      <c r="P4" s="86"/>
      <c r="Q4" s="86"/>
      <c r="R4" s="86"/>
      <c r="S4" s="86"/>
      <c r="T4" s="86"/>
      <c r="U4" s="86"/>
      <c r="V4" s="86"/>
      <c r="W4" s="86"/>
      <c r="X4" s="86"/>
      <c r="Y4" s="82" t="s">
        <v>22</v>
      </c>
    </row>
    <row r="5" spans="1:25" s="3" customFormat="1" ht="15" customHeight="1">
      <c r="A5" s="75"/>
      <c r="B5" s="75"/>
      <c r="C5" s="79"/>
      <c r="D5" s="39" t="s">
        <v>21</v>
      </c>
      <c r="E5" s="39"/>
      <c r="F5" s="39"/>
      <c r="G5" s="39" t="s">
        <v>20</v>
      </c>
      <c r="H5" s="39"/>
      <c r="I5" s="39"/>
      <c r="J5" s="39"/>
      <c r="K5" s="39"/>
      <c r="L5" s="39"/>
      <c r="M5" s="49" t="s">
        <v>19</v>
      </c>
      <c r="N5" s="50"/>
      <c r="O5" s="50"/>
      <c r="P5" s="50"/>
      <c r="Q5" s="50"/>
      <c r="R5" s="50"/>
      <c r="S5" s="50"/>
      <c r="T5" s="50"/>
      <c r="U5" s="51"/>
      <c r="V5" s="39" t="s">
        <v>18</v>
      </c>
      <c r="W5" s="39"/>
      <c r="X5" s="39"/>
      <c r="Y5" s="83"/>
    </row>
    <row r="6" spans="1:25" s="3" customFormat="1" ht="15" customHeight="1">
      <c r="A6" s="76"/>
      <c r="B6" s="76"/>
      <c r="C6" s="80"/>
      <c r="D6" s="39"/>
      <c r="E6" s="39"/>
      <c r="F6" s="39"/>
      <c r="G6" s="87" t="s">
        <v>17</v>
      </c>
      <c r="H6" s="87"/>
      <c r="I6" s="87"/>
      <c r="J6" s="61" t="s">
        <v>16</v>
      </c>
      <c r="K6" s="61"/>
      <c r="L6" s="61"/>
      <c r="M6" s="61" t="s">
        <v>15</v>
      </c>
      <c r="N6" s="61"/>
      <c r="O6" s="61"/>
      <c r="P6" s="61" t="s">
        <v>14</v>
      </c>
      <c r="Q6" s="61"/>
      <c r="R6" s="61"/>
      <c r="S6" s="61" t="s">
        <v>13</v>
      </c>
      <c r="T6" s="61"/>
      <c r="U6" s="61"/>
      <c r="V6" s="87" t="s">
        <v>12</v>
      </c>
      <c r="W6" s="87"/>
      <c r="X6" s="87"/>
      <c r="Y6" s="84"/>
    </row>
    <row r="7" spans="1:25" s="4" customFormat="1" ht="24" customHeight="1" thickBot="1">
      <c r="A7" s="77"/>
      <c r="B7" s="77"/>
      <c r="C7" s="81"/>
      <c r="D7" s="18" t="s">
        <v>34</v>
      </c>
      <c r="E7" s="18" t="s">
        <v>33</v>
      </c>
      <c r="F7" s="18" t="s">
        <v>37</v>
      </c>
      <c r="G7" s="18" t="s">
        <v>34</v>
      </c>
      <c r="H7" s="18" t="s">
        <v>33</v>
      </c>
      <c r="I7" s="18" t="s">
        <v>37</v>
      </c>
      <c r="J7" s="18" t="s">
        <v>34</v>
      </c>
      <c r="K7" s="18" t="s">
        <v>33</v>
      </c>
      <c r="L7" s="18" t="s">
        <v>37</v>
      </c>
      <c r="M7" s="18" t="s">
        <v>34</v>
      </c>
      <c r="N7" s="18" t="s">
        <v>33</v>
      </c>
      <c r="O7" s="18" t="s">
        <v>37</v>
      </c>
      <c r="P7" s="18" t="s">
        <v>34</v>
      </c>
      <c r="Q7" s="18" t="s">
        <v>33</v>
      </c>
      <c r="R7" s="18" t="s">
        <v>37</v>
      </c>
      <c r="S7" s="18" t="s">
        <v>34</v>
      </c>
      <c r="T7" s="18" t="s">
        <v>33</v>
      </c>
      <c r="U7" s="18" t="s">
        <v>37</v>
      </c>
      <c r="V7" s="18" t="s">
        <v>34</v>
      </c>
      <c r="W7" s="18" t="s">
        <v>33</v>
      </c>
      <c r="X7" s="18" t="s">
        <v>37</v>
      </c>
      <c r="Y7" s="85"/>
    </row>
    <row r="8" spans="1:25" s="3" customFormat="1" ht="14.25" customHeight="1">
      <c r="A8" s="53" t="s">
        <v>11</v>
      </c>
      <c r="B8" s="13" t="s">
        <v>6</v>
      </c>
      <c r="C8" s="11">
        <v>4.8499999999999996</v>
      </c>
      <c r="D8" s="19">
        <v>8.9</v>
      </c>
      <c r="E8" s="20">
        <v>10.68</v>
      </c>
      <c r="F8" s="29">
        <v>120.20618556701032</v>
      </c>
      <c r="G8" s="21">
        <v>8</v>
      </c>
      <c r="H8" s="20">
        <v>9.6</v>
      </c>
      <c r="I8" s="29">
        <v>97.938144329896915</v>
      </c>
      <c r="J8" s="22">
        <v>8.5</v>
      </c>
      <c r="K8" s="20">
        <v>10.199999999999999</v>
      </c>
      <c r="L8" s="29">
        <v>110.30927835051547</v>
      </c>
      <c r="M8" s="23">
        <v>7.6</v>
      </c>
      <c r="N8" s="20">
        <v>9.1199999999999992</v>
      </c>
      <c r="O8" s="29">
        <v>88.041237113402062</v>
      </c>
      <c r="P8" s="23">
        <v>7.8</v>
      </c>
      <c r="Q8" s="24">
        <v>9.36</v>
      </c>
      <c r="R8" s="29">
        <v>92.989690721649481</v>
      </c>
      <c r="S8" s="22">
        <v>8</v>
      </c>
      <c r="T8" s="24">
        <v>9.6</v>
      </c>
      <c r="U8" s="29">
        <v>97.938144329896915</v>
      </c>
      <c r="V8" s="25">
        <v>8.5</v>
      </c>
      <c r="W8" s="24">
        <v>10.199999999999999</v>
      </c>
      <c r="X8" s="29">
        <f>(W8-C8)/C8*100</f>
        <v>110.30927835051547</v>
      </c>
      <c r="Y8" s="55" t="s">
        <v>40</v>
      </c>
    </row>
    <row r="9" spans="1:25" s="3" customFormat="1" ht="14.25" customHeight="1" thickBot="1">
      <c r="A9" s="54"/>
      <c r="B9" s="14" t="s">
        <v>5</v>
      </c>
      <c r="C9" s="12">
        <v>5.25</v>
      </c>
      <c r="D9" s="19">
        <v>9.6</v>
      </c>
      <c r="E9" s="20">
        <v>11.52</v>
      </c>
      <c r="F9" s="29">
        <v>119.42857142857142</v>
      </c>
      <c r="G9" s="21">
        <v>8.6999999999999993</v>
      </c>
      <c r="H9" s="20">
        <v>10.44</v>
      </c>
      <c r="I9" s="29">
        <v>98.857142857142847</v>
      </c>
      <c r="J9" s="22">
        <v>9.1</v>
      </c>
      <c r="K9" s="20">
        <v>10.92</v>
      </c>
      <c r="L9" s="29">
        <v>108</v>
      </c>
      <c r="M9" s="23">
        <v>8.2000000000000011</v>
      </c>
      <c r="N9" s="20">
        <v>9.84</v>
      </c>
      <c r="O9" s="29">
        <v>87.428571428571416</v>
      </c>
      <c r="P9" s="23">
        <v>8.4</v>
      </c>
      <c r="Q9" s="24">
        <v>10.08</v>
      </c>
      <c r="R9" s="29">
        <v>92</v>
      </c>
      <c r="S9" s="22">
        <v>8.6999999999999993</v>
      </c>
      <c r="T9" s="24">
        <v>10.44</v>
      </c>
      <c r="U9" s="29">
        <v>98.857142857142847</v>
      </c>
      <c r="V9" s="25">
        <v>9.1</v>
      </c>
      <c r="W9" s="24">
        <v>10.92</v>
      </c>
      <c r="X9" s="29">
        <f t="shared" ref="X9:X11" si="0">(W9-C9)/C9*100</f>
        <v>108</v>
      </c>
      <c r="Y9" s="56"/>
    </row>
    <row r="10" spans="1:25" s="3" customFormat="1" ht="14.25" customHeight="1">
      <c r="A10" s="53" t="s">
        <v>10</v>
      </c>
      <c r="B10" s="13" t="s">
        <v>6</v>
      </c>
      <c r="C10" s="11">
        <v>4.8499999999999996</v>
      </c>
      <c r="D10" s="19">
        <v>9.7000000000000011</v>
      </c>
      <c r="E10" s="20">
        <v>11.64</v>
      </c>
      <c r="F10" s="29">
        <v>140.00000000000003</v>
      </c>
      <c r="G10" s="21">
        <v>8.9</v>
      </c>
      <c r="H10" s="20">
        <v>10.68</v>
      </c>
      <c r="I10" s="29">
        <v>120.20618556701032</v>
      </c>
      <c r="J10" s="22">
        <v>9.3000000000000007</v>
      </c>
      <c r="K10" s="20">
        <v>11.16</v>
      </c>
      <c r="L10" s="29">
        <v>130.10309278350519</v>
      </c>
      <c r="M10" s="23">
        <v>8.5</v>
      </c>
      <c r="N10" s="20">
        <v>10.199999999999999</v>
      </c>
      <c r="O10" s="29">
        <v>110.30927835051547</v>
      </c>
      <c r="P10" s="23">
        <v>8.6999999999999993</v>
      </c>
      <c r="Q10" s="24">
        <v>10.44</v>
      </c>
      <c r="R10" s="29">
        <v>115.2577319587629</v>
      </c>
      <c r="S10" s="22">
        <v>8.9</v>
      </c>
      <c r="T10" s="24">
        <v>10.68</v>
      </c>
      <c r="U10" s="29">
        <v>120.20618556701032</v>
      </c>
      <c r="V10" s="25">
        <v>9.3000000000000007</v>
      </c>
      <c r="W10" s="24">
        <v>11.16</v>
      </c>
      <c r="X10" s="29">
        <f t="shared" si="0"/>
        <v>130.10309278350519</v>
      </c>
      <c r="Y10" s="56"/>
    </row>
    <row r="11" spans="1:25" s="3" customFormat="1" ht="14.25" customHeight="1" thickBot="1">
      <c r="A11" s="54"/>
      <c r="B11" s="14" t="s">
        <v>5</v>
      </c>
      <c r="C11" s="12">
        <v>5.25</v>
      </c>
      <c r="D11" s="19">
        <v>10.5</v>
      </c>
      <c r="E11" s="20">
        <v>12.6</v>
      </c>
      <c r="F11" s="29">
        <v>140</v>
      </c>
      <c r="G11" s="21">
        <v>9.6</v>
      </c>
      <c r="H11" s="20">
        <v>11.52</v>
      </c>
      <c r="I11" s="29">
        <v>119.42857142857142</v>
      </c>
      <c r="J11" s="22">
        <v>10</v>
      </c>
      <c r="K11" s="20">
        <v>12</v>
      </c>
      <c r="L11" s="29">
        <v>128.57142857142858</v>
      </c>
      <c r="M11" s="23">
        <v>9.1</v>
      </c>
      <c r="N11" s="20">
        <v>10.92</v>
      </c>
      <c r="O11" s="29">
        <v>108</v>
      </c>
      <c r="P11" s="23">
        <v>9.4</v>
      </c>
      <c r="Q11" s="24">
        <v>11.28</v>
      </c>
      <c r="R11" s="29">
        <v>114.85714285714283</v>
      </c>
      <c r="S11" s="22">
        <v>9.6</v>
      </c>
      <c r="T11" s="24">
        <v>11.52</v>
      </c>
      <c r="U11" s="29">
        <v>119.42857142857142</v>
      </c>
      <c r="V11" s="25">
        <v>10</v>
      </c>
      <c r="W11" s="24">
        <v>12</v>
      </c>
      <c r="X11" s="29">
        <f t="shared" si="0"/>
        <v>128.57142857142858</v>
      </c>
      <c r="Y11" s="56"/>
    </row>
    <row r="12" spans="1:25" s="3" customFormat="1" ht="14.25" customHeight="1">
      <c r="A12" s="58" t="s">
        <v>9</v>
      </c>
      <c r="B12" s="13" t="s">
        <v>8</v>
      </c>
      <c r="C12" s="11">
        <v>4.8499999999999996</v>
      </c>
      <c r="D12" s="19">
        <v>6.3</v>
      </c>
      <c r="E12" s="20">
        <v>7.56</v>
      </c>
      <c r="F12" s="29">
        <v>55.876288659793815</v>
      </c>
      <c r="G12" s="21">
        <v>5.9</v>
      </c>
      <c r="H12" s="20">
        <v>7.08</v>
      </c>
      <c r="I12" s="29">
        <v>45.979381443298983</v>
      </c>
      <c r="J12" s="22">
        <v>6.1000000000000005</v>
      </c>
      <c r="K12" s="20">
        <v>7.32</v>
      </c>
      <c r="L12" s="29">
        <v>50.92783505154641</v>
      </c>
      <c r="M12" s="23">
        <v>5.1000000000000005</v>
      </c>
      <c r="N12" s="20">
        <v>6.12</v>
      </c>
      <c r="O12" s="29">
        <v>26.185567010309292</v>
      </c>
      <c r="P12" s="23">
        <v>5.9</v>
      </c>
      <c r="Q12" s="24">
        <v>7.08</v>
      </c>
      <c r="R12" s="29">
        <v>45.979381443298983</v>
      </c>
      <c r="S12" s="22">
        <v>5.9</v>
      </c>
      <c r="T12" s="24">
        <v>7.08</v>
      </c>
      <c r="U12" s="29">
        <v>45.979381443298983</v>
      </c>
      <c r="V12" s="26"/>
      <c r="W12" s="24"/>
      <c r="X12" s="29"/>
      <c r="Y12" s="56"/>
    </row>
    <row r="13" spans="1:25" s="3" customFormat="1" ht="14.25" customHeight="1" thickBot="1">
      <c r="A13" s="59"/>
      <c r="B13" s="15" t="s">
        <v>1</v>
      </c>
      <c r="C13" s="12">
        <v>5.25</v>
      </c>
      <c r="D13" s="19">
        <v>6.8000000000000007</v>
      </c>
      <c r="E13" s="20">
        <v>8.16</v>
      </c>
      <c r="F13" s="29">
        <v>55.428571428571431</v>
      </c>
      <c r="G13" s="21">
        <v>6.4</v>
      </c>
      <c r="H13" s="20">
        <v>7.68</v>
      </c>
      <c r="I13" s="29">
        <v>46.285714285714278</v>
      </c>
      <c r="J13" s="22">
        <v>6.6000000000000005</v>
      </c>
      <c r="K13" s="20">
        <v>7.92</v>
      </c>
      <c r="L13" s="29">
        <v>50.857142857142854</v>
      </c>
      <c r="M13" s="23">
        <v>5.5</v>
      </c>
      <c r="N13" s="20">
        <v>6.6</v>
      </c>
      <c r="O13" s="29">
        <v>25.714285714285705</v>
      </c>
      <c r="P13" s="23">
        <v>6.4</v>
      </c>
      <c r="Q13" s="24">
        <v>7.68</v>
      </c>
      <c r="R13" s="29">
        <v>46.285714285714278</v>
      </c>
      <c r="S13" s="22">
        <v>6.4</v>
      </c>
      <c r="T13" s="24">
        <v>7.68</v>
      </c>
      <c r="U13" s="29">
        <v>46.285714285714278</v>
      </c>
      <c r="V13" s="26"/>
      <c r="W13" s="24"/>
      <c r="X13" s="29"/>
      <c r="Y13" s="56"/>
    </row>
    <row r="14" spans="1:25" s="3" customFormat="1" ht="14.25" customHeight="1">
      <c r="A14" s="58" t="s">
        <v>7</v>
      </c>
      <c r="B14" s="13" t="s">
        <v>6</v>
      </c>
      <c r="C14" s="11">
        <v>4.8499999999999996</v>
      </c>
      <c r="D14" s="19">
        <v>6.8000000000000007</v>
      </c>
      <c r="E14" s="20">
        <v>8.16</v>
      </c>
      <c r="F14" s="29">
        <v>68.247422680412384</v>
      </c>
      <c r="G14" s="21">
        <v>6.3</v>
      </c>
      <c r="H14" s="20">
        <v>7.56</v>
      </c>
      <c r="I14" s="29">
        <v>55.876288659793815</v>
      </c>
      <c r="J14" s="22">
        <v>6.5</v>
      </c>
      <c r="K14" s="20">
        <v>7.8</v>
      </c>
      <c r="L14" s="29">
        <v>60.824742268041241</v>
      </c>
      <c r="M14" s="23">
        <v>5.9</v>
      </c>
      <c r="N14" s="20">
        <v>7.08</v>
      </c>
      <c r="O14" s="29">
        <v>45.979381443298983</v>
      </c>
      <c r="P14" s="23">
        <v>6.3</v>
      </c>
      <c r="Q14" s="24">
        <v>7.56</v>
      </c>
      <c r="R14" s="29">
        <v>55.876288659793815</v>
      </c>
      <c r="S14" s="22">
        <v>6.3</v>
      </c>
      <c r="T14" s="24">
        <v>7.56</v>
      </c>
      <c r="U14" s="29">
        <v>55.876288659793815</v>
      </c>
      <c r="V14" s="26"/>
      <c r="W14" s="24"/>
      <c r="X14" s="29"/>
      <c r="Y14" s="56"/>
    </row>
    <row r="15" spans="1:25" s="3" customFormat="1" ht="14.25" customHeight="1" thickBot="1">
      <c r="A15" s="60"/>
      <c r="B15" s="14" t="s">
        <v>5</v>
      </c>
      <c r="C15" s="12">
        <v>5.25</v>
      </c>
      <c r="D15" s="19">
        <v>7.3</v>
      </c>
      <c r="E15" s="20">
        <v>8.76</v>
      </c>
      <c r="F15" s="29">
        <v>66.857142857142847</v>
      </c>
      <c r="G15" s="21">
        <v>6.8000000000000007</v>
      </c>
      <c r="H15" s="20">
        <v>8.16</v>
      </c>
      <c r="I15" s="29">
        <v>55.428571428571431</v>
      </c>
      <c r="J15" s="22">
        <v>7.1</v>
      </c>
      <c r="K15" s="20">
        <v>8.52</v>
      </c>
      <c r="L15" s="29">
        <v>62.285714285714278</v>
      </c>
      <c r="M15" s="23">
        <v>6.4</v>
      </c>
      <c r="N15" s="20">
        <v>7.68</v>
      </c>
      <c r="O15" s="29">
        <v>46.285714285714278</v>
      </c>
      <c r="P15" s="23">
        <v>6.8000000000000007</v>
      </c>
      <c r="Q15" s="24">
        <v>8.16</v>
      </c>
      <c r="R15" s="29">
        <v>55.428571428571431</v>
      </c>
      <c r="S15" s="22">
        <v>6.8000000000000007</v>
      </c>
      <c r="T15" s="24">
        <v>8.16</v>
      </c>
      <c r="U15" s="29">
        <v>55.428571428571431</v>
      </c>
      <c r="V15" s="26"/>
      <c r="W15" s="24"/>
      <c r="X15" s="29"/>
      <c r="Y15" s="56"/>
    </row>
    <row r="16" spans="1:25" s="3" customFormat="1" ht="14.25" customHeight="1">
      <c r="A16" s="58" t="s">
        <v>26</v>
      </c>
      <c r="B16" s="13" t="s">
        <v>6</v>
      </c>
      <c r="C16" s="11">
        <v>4.8499999999999996</v>
      </c>
      <c r="D16" s="19">
        <v>7.5999999999999988</v>
      </c>
      <c r="E16" s="20">
        <v>9.1199999999999992</v>
      </c>
      <c r="F16" s="29">
        <v>88.041237113402062</v>
      </c>
      <c r="G16" s="21">
        <v>7.2000000000000011</v>
      </c>
      <c r="H16" s="20">
        <v>8.64</v>
      </c>
      <c r="I16" s="29">
        <v>78.144329896907237</v>
      </c>
      <c r="J16" s="22">
        <v>7.2000000000000011</v>
      </c>
      <c r="K16" s="20">
        <v>8.64</v>
      </c>
      <c r="L16" s="29">
        <v>78.144329896907237</v>
      </c>
      <c r="M16" s="23">
        <v>6.8000000000000007</v>
      </c>
      <c r="N16" s="20">
        <v>8.16</v>
      </c>
      <c r="O16" s="29">
        <v>68.247422680412384</v>
      </c>
      <c r="P16" s="23">
        <v>7.2000000000000011</v>
      </c>
      <c r="Q16" s="24">
        <v>8.64</v>
      </c>
      <c r="R16" s="29">
        <v>78.144329896907237</v>
      </c>
      <c r="S16" s="22">
        <v>7.3</v>
      </c>
      <c r="T16" s="24">
        <v>8.76</v>
      </c>
      <c r="U16" s="29">
        <v>80.61855670103094</v>
      </c>
      <c r="V16" s="26"/>
      <c r="W16" s="24"/>
      <c r="X16" s="29"/>
      <c r="Y16" s="56"/>
    </row>
    <row r="17" spans="1:25" s="3" customFormat="1" ht="14.25" customHeight="1" thickBot="1">
      <c r="A17" s="60"/>
      <c r="B17" s="14" t="s">
        <v>5</v>
      </c>
      <c r="C17" s="12">
        <v>5.25</v>
      </c>
      <c r="D17" s="19">
        <v>8.1999999999999993</v>
      </c>
      <c r="E17" s="20">
        <v>9.84</v>
      </c>
      <c r="F17" s="29">
        <v>87.428571428571416</v>
      </c>
      <c r="G17" s="21">
        <v>7.7</v>
      </c>
      <c r="H17" s="20">
        <v>9.24</v>
      </c>
      <c r="I17" s="29">
        <v>76</v>
      </c>
      <c r="J17" s="22">
        <v>7.7</v>
      </c>
      <c r="K17" s="20">
        <v>9.24</v>
      </c>
      <c r="L17" s="29">
        <v>76</v>
      </c>
      <c r="M17" s="23">
        <v>7.3</v>
      </c>
      <c r="N17" s="20">
        <v>8.76</v>
      </c>
      <c r="O17" s="29">
        <v>66.857142857142847</v>
      </c>
      <c r="P17" s="23">
        <v>7.8</v>
      </c>
      <c r="Q17" s="24">
        <v>9.36</v>
      </c>
      <c r="R17" s="29">
        <v>78.285714285714263</v>
      </c>
      <c r="S17" s="22">
        <v>7.7</v>
      </c>
      <c r="T17" s="24">
        <v>9.24</v>
      </c>
      <c r="U17" s="29">
        <v>76</v>
      </c>
      <c r="V17" s="26"/>
      <c r="W17" s="24"/>
      <c r="X17" s="29"/>
      <c r="Y17" s="56"/>
    </row>
    <row r="18" spans="1:25" s="3" customFormat="1" ht="14.25" customHeight="1">
      <c r="A18" s="68" t="s">
        <v>27</v>
      </c>
      <c r="B18" s="13" t="s">
        <v>6</v>
      </c>
      <c r="C18" s="11">
        <v>4.8499999999999996</v>
      </c>
      <c r="D18" s="19">
        <v>6.8000000000000007</v>
      </c>
      <c r="E18" s="20">
        <v>8.16</v>
      </c>
      <c r="F18" s="29">
        <v>68.247422680412384</v>
      </c>
      <c r="G18" s="21">
        <v>6.3</v>
      </c>
      <c r="H18" s="20">
        <v>7.56</v>
      </c>
      <c r="I18" s="29">
        <v>55.876288659793815</v>
      </c>
      <c r="J18" s="22">
        <v>6.5</v>
      </c>
      <c r="K18" s="20">
        <v>7.8</v>
      </c>
      <c r="L18" s="29">
        <v>60.824742268041241</v>
      </c>
      <c r="M18" s="23">
        <v>5.9</v>
      </c>
      <c r="N18" s="20">
        <v>7.08</v>
      </c>
      <c r="O18" s="29">
        <v>45.979381443298983</v>
      </c>
      <c r="P18" s="24"/>
      <c r="Q18" s="27"/>
      <c r="R18" s="29"/>
      <c r="S18" s="28"/>
      <c r="T18" s="24"/>
      <c r="U18" s="29"/>
      <c r="V18" s="26"/>
      <c r="W18" s="24"/>
      <c r="X18" s="29"/>
      <c r="Y18" s="56"/>
    </row>
    <row r="19" spans="1:25" s="3" customFormat="1" ht="14.25" customHeight="1" thickBot="1">
      <c r="A19" s="69"/>
      <c r="B19" s="14" t="s">
        <v>5</v>
      </c>
      <c r="C19" s="12">
        <v>5.25</v>
      </c>
      <c r="D19" s="19">
        <v>7.3</v>
      </c>
      <c r="E19" s="20">
        <v>8.76</v>
      </c>
      <c r="F19" s="29">
        <v>66.857142857142847</v>
      </c>
      <c r="G19" s="21">
        <v>6.8000000000000007</v>
      </c>
      <c r="H19" s="20">
        <v>8.16</v>
      </c>
      <c r="I19" s="29">
        <v>55.428571428571431</v>
      </c>
      <c r="J19" s="22">
        <v>7.1</v>
      </c>
      <c r="K19" s="20">
        <v>8.52</v>
      </c>
      <c r="L19" s="29">
        <v>62.285714285714278</v>
      </c>
      <c r="M19" s="23">
        <v>6.4</v>
      </c>
      <c r="N19" s="20">
        <v>7.68</v>
      </c>
      <c r="O19" s="29">
        <v>46.285714285714278</v>
      </c>
      <c r="P19" s="24"/>
      <c r="Q19" s="24"/>
      <c r="R19" s="29"/>
      <c r="S19" s="28"/>
      <c r="T19" s="24"/>
      <c r="U19" s="29"/>
      <c r="V19" s="26"/>
      <c r="W19" s="24"/>
      <c r="X19" s="29"/>
      <c r="Y19" s="56"/>
    </row>
    <row r="20" spans="1:25" s="3" customFormat="1" ht="15" customHeight="1">
      <c r="A20" s="70" t="s">
        <v>28</v>
      </c>
      <c r="B20" s="13" t="s">
        <v>6</v>
      </c>
      <c r="C20" s="11">
        <v>4.8499999999999996</v>
      </c>
      <c r="D20" s="19">
        <v>7.5999999999999988</v>
      </c>
      <c r="E20" s="20">
        <v>9.1199999999999992</v>
      </c>
      <c r="F20" s="29">
        <v>88.041237113402062</v>
      </c>
      <c r="G20" s="21">
        <v>7.2000000000000011</v>
      </c>
      <c r="H20" s="20">
        <v>8.64</v>
      </c>
      <c r="I20" s="29">
        <v>78.144329896907237</v>
      </c>
      <c r="J20" s="22">
        <v>7.4000000000000012</v>
      </c>
      <c r="K20" s="20">
        <v>8.8800000000000008</v>
      </c>
      <c r="L20" s="29">
        <v>83.092783505154671</v>
      </c>
      <c r="M20" s="23">
        <v>6.8000000000000007</v>
      </c>
      <c r="N20" s="20">
        <v>8.16</v>
      </c>
      <c r="O20" s="29">
        <v>68.247422680412384</v>
      </c>
      <c r="P20" s="24"/>
      <c r="Q20" s="24"/>
      <c r="R20" s="29"/>
      <c r="S20" s="28">
        <v>7.6</v>
      </c>
      <c r="T20" s="24">
        <v>9.1199999999999992</v>
      </c>
      <c r="U20" s="29">
        <v>88.041237113402062</v>
      </c>
      <c r="V20" s="26"/>
      <c r="W20" s="24"/>
      <c r="X20" s="29"/>
      <c r="Y20" s="56"/>
    </row>
    <row r="21" spans="1:25" s="3" customFormat="1" ht="15" customHeight="1" thickBot="1">
      <c r="A21" s="71"/>
      <c r="B21" s="15" t="s">
        <v>5</v>
      </c>
      <c r="C21" s="30">
        <v>5.25</v>
      </c>
      <c r="D21" s="31">
        <v>8.1999999999999993</v>
      </c>
      <c r="E21" s="32">
        <v>9.84</v>
      </c>
      <c r="F21" s="33">
        <v>87.428571428571416</v>
      </c>
      <c r="G21" s="34">
        <v>7.7</v>
      </c>
      <c r="H21" s="32">
        <v>9.24</v>
      </c>
      <c r="I21" s="29">
        <v>76</v>
      </c>
      <c r="J21" s="35">
        <v>8</v>
      </c>
      <c r="K21" s="32">
        <v>9.6</v>
      </c>
      <c r="L21" s="29">
        <v>82.857142857142847</v>
      </c>
      <c r="M21" s="36">
        <v>7.3</v>
      </c>
      <c r="N21" s="32">
        <v>8.76</v>
      </c>
      <c r="O21" s="29">
        <v>66.857142857142847</v>
      </c>
      <c r="P21" s="24"/>
      <c r="Q21" s="24"/>
      <c r="R21" s="29"/>
      <c r="S21" s="28">
        <v>8.2000000000000011</v>
      </c>
      <c r="T21" s="24">
        <v>9.84</v>
      </c>
      <c r="U21" s="29">
        <v>87.428571428571416</v>
      </c>
      <c r="V21" s="26"/>
      <c r="W21" s="24"/>
      <c r="X21" s="29"/>
      <c r="Y21" s="57"/>
    </row>
    <row r="22" spans="1:25" s="3" customFormat="1" ht="23.25" customHeight="1">
      <c r="A22" s="49" t="s">
        <v>30</v>
      </c>
      <c r="B22" s="50"/>
      <c r="C22" s="50"/>
      <c r="D22" s="50"/>
      <c r="E22" s="50"/>
      <c r="F22" s="50"/>
      <c r="G22" s="50"/>
      <c r="H22" s="50"/>
      <c r="I22" s="50"/>
      <c r="J22" s="50"/>
      <c r="K22" s="50"/>
      <c r="L22" s="51"/>
      <c r="M22" s="18" t="s">
        <v>31</v>
      </c>
      <c r="N22" s="18" t="s">
        <v>32</v>
      </c>
      <c r="O22" s="43" t="s">
        <v>36</v>
      </c>
      <c r="P22" s="44"/>
      <c r="Q22" s="44"/>
      <c r="R22" s="44"/>
      <c r="S22" s="44"/>
      <c r="T22" s="44"/>
      <c r="U22" s="44"/>
      <c r="V22" s="44"/>
      <c r="W22" s="44"/>
      <c r="X22" s="44"/>
      <c r="Y22" s="45"/>
    </row>
    <row r="23" spans="1:25" s="3" customFormat="1" ht="14.25" customHeight="1">
      <c r="A23" s="52" t="s">
        <v>4</v>
      </c>
      <c r="B23" s="66" t="s">
        <v>1</v>
      </c>
      <c r="C23" s="67">
        <v>5.25</v>
      </c>
      <c r="D23" s="40" t="s">
        <v>3</v>
      </c>
      <c r="E23" s="41"/>
      <c r="F23" s="41"/>
      <c r="G23" s="41"/>
      <c r="H23" s="41"/>
      <c r="I23" s="41"/>
      <c r="J23" s="41"/>
      <c r="K23" s="41"/>
      <c r="L23" s="42"/>
      <c r="M23" s="37">
        <v>0</v>
      </c>
      <c r="N23" s="24">
        <v>5.25</v>
      </c>
      <c r="O23" s="43"/>
      <c r="P23" s="44"/>
      <c r="Q23" s="44"/>
      <c r="R23" s="44"/>
      <c r="S23" s="44"/>
      <c r="T23" s="44"/>
      <c r="U23" s="44"/>
      <c r="V23" s="44"/>
      <c r="W23" s="44"/>
      <c r="X23" s="44"/>
      <c r="Y23" s="45"/>
    </row>
    <row r="24" spans="1:25" s="3" customFormat="1" ht="14.25" customHeight="1">
      <c r="A24" s="52"/>
      <c r="B24" s="66"/>
      <c r="C24" s="67"/>
      <c r="D24" s="40" t="s">
        <v>38</v>
      </c>
      <c r="E24" s="41"/>
      <c r="F24" s="41"/>
      <c r="G24" s="41"/>
      <c r="H24" s="41"/>
      <c r="I24" s="41"/>
      <c r="J24" s="41"/>
      <c r="K24" s="41"/>
      <c r="L24" s="42"/>
      <c r="M24" s="37">
        <v>10</v>
      </c>
      <c r="N24" s="27">
        <v>5.7750000000000004</v>
      </c>
      <c r="O24" s="43"/>
      <c r="P24" s="44"/>
      <c r="Q24" s="44"/>
      <c r="R24" s="44"/>
      <c r="S24" s="44"/>
      <c r="T24" s="44"/>
      <c r="U24" s="44"/>
      <c r="V24" s="44"/>
      <c r="W24" s="44"/>
      <c r="X24" s="44"/>
      <c r="Y24" s="45"/>
    </row>
    <row r="25" spans="1:25" s="3" customFormat="1" ht="14.25" customHeight="1">
      <c r="A25" s="52"/>
      <c r="B25" s="66" t="s">
        <v>0</v>
      </c>
      <c r="C25" s="67">
        <v>5.4</v>
      </c>
      <c r="D25" s="40" t="s">
        <v>39</v>
      </c>
      <c r="E25" s="41"/>
      <c r="F25" s="41"/>
      <c r="G25" s="41"/>
      <c r="H25" s="41"/>
      <c r="I25" s="41"/>
      <c r="J25" s="41"/>
      <c r="K25" s="41"/>
      <c r="L25" s="42"/>
      <c r="M25" s="37">
        <v>0</v>
      </c>
      <c r="N25" s="27">
        <v>5.4</v>
      </c>
      <c r="O25" s="43"/>
      <c r="P25" s="44"/>
      <c r="Q25" s="44"/>
      <c r="R25" s="44"/>
      <c r="S25" s="44"/>
      <c r="T25" s="44"/>
      <c r="U25" s="44"/>
      <c r="V25" s="44"/>
      <c r="W25" s="44"/>
      <c r="X25" s="44"/>
      <c r="Y25" s="45"/>
    </row>
    <row r="26" spans="1:25" s="3" customFormat="1" ht="14.25" customHeight="1">
      <c r="A26" s="52"/>
      <c r="B26" s="66"/>
      <c r="C26" s="67"/>
      <c r="D26" s="40" t="s">
        <v>38</v>
      </c>
      <c r="E26" s="41"/>
      <c r="F26" s="41"/>
      <c r="G26" s="41"/>
      <c r="H26" s="41"/>
      <c r="I26" s="41"/>
      <c r="J26" s="41"/>
      <c r="K26" s="41"/>
      <c r="L26" s="42"/>
      <c r="M26" s="37">
        <v>10</v>
      </c>
      <c r="N26" s="27">
        <f>C25*(1+M26/100)</f>
        <v>5.9400000000000013</v>
      </c>
      <c r="O26" s="43"/>
      <c r="P26" s="44"/>
      <c r="Q26" s="44"/>
      <c r="R26" s="44"/>
      <c r="S26" s="44"/>
      <c r="T26" s="44"/>
      <c r="U26" s="44"/>
      <c r="V26" s="44"/>
      <c r="W26" s="44"/>
      <c r="X26" s="44"/>
      <c r="Y26" s="45"/>
    </row>
    <row r="27" spans="1:25" s="3" customFormat="1" ht="14.25" customHeight="1">
      <c r="A27" s="52" t="s">
        <v>2</v>
      </c>
      <c r="B27" s="28" t="s">
        <v>1</v>
      </c>
      <c r="C27" s="38">
        <v>5.25</v>
      </c>
      <c r="D27" s="40"/>
      <c r="E27" s="41"/>
      <c r="F27" s="41"/>
      <c r="G27" s="41"/>
      <c r="H27" s="41"/>
      <c r="I27" s="41"/>
      <c r="J27" s="41"/>
      <c r="K27" s="41"/>
      <c r="L27" s="42"/>
      <c r="M27" s="37"/>
      <c r="N27" s="27"/>
      <c r="O27" s="43"/>
      <c r="P27" s="44"/>
      <c r="Q27" s="44"/>
      <c r="R27" s="44"/>
      <c r="S27" s="44"/>
      <c r="T27" s="44"/>
      <c r="U27" s="44"/>
      <c r="V27" s="44"/>
      <c r="W27" s="44"/>
      <c r="X27" s="44"/>
      <c r="Y27" s="45"/>
    </row>
    <row r="28" spans="1:25" s="3" customFormat="1" ht="14.25" customHeight="1" thickBot="1">
      <c r="A28" s="52"/>
      <c r="B28" s="28" t="s">
        <v>0</v>
      </c>
      <c r="C28" s="38">
        <v>5.4</v>
      </c>
      <c r="D28" s="40"/>
      <c r="E28" s="41"/>
      <c r="F28" s="41"/>
      <c r="G28" s="41"/>
      <c r="H28" s="41"/>
      <c r="I28" s="41"/>
      <c r="J28" s="41"/>
      <c r="K28" s="41"/>
      <c r="L28" s="42"/>
      <c r="M28" s="37"/>
      <c r="N28" s="27"/>
      <c r="O28" s="46"/>
      <c r="P28" s="47"/>
      <c r="Q28" s="47"/>
      <c r="R28" s="47"/>
      <c r="S28" s="47"/>
      <c r="T28" s="47"/>
      <c r="U28" s="47"/>
      <c r="V28" s="47"/>
      <c r="W28" s="47"/>
      <c r="X28" s="47"/>
      <c r="Y28" s="48"/>
    </row>
    <row r="29" spans="1:25" ht="109.5" customHeight="1" thickBot="1">
      <c r="A29" s="62" t="s">
        <v>41</v>
      </c>
      <c r="B29" s="63"/>
      <c r="C29" s="63"/>
      <c r="D29" s="63"/>
      <c r="E29" s="63"/>
      <c r="F29" s="63"/>
      <c r="G29" s="63"/>
      <c r="H29" s="63"/>
      <c r="I29" s="63"/>
      <c r="J29" s="63"/>
      <c r="K29" s="63"/>
      <c r="L29" s="63"/>
      <c r="M29" s="63"/>
      <c r="N29" s="63"/>
      <c r="O29" s="63"/>
      <c r="P29" s="64"/>
      <c r="Q29" s="64"/>
      <c r="R29" s="64"/>
      <c r="S29" s="64"/>
      <c r="T29" s="64"/>
      <c r="U29" s="64"/>
      <c r="V29" s="64"/>
      <c r="W29" s="64"/>
      <c r="X29" s="64"/>
      <c r="Y29" s="65"/>
    </row>
  </sheetData>
  <mergeCells count="40">
    <mergeCell ref="M5:U5"/>
    <mergeCell ref="D5:F6"/>
    <mergeCell ref="A18:A19"/>
    <mergeCell ref="A20:A21"/>
    <mergeCell ref="A2:Y2"/>
    <mergeCell ref="A3:E3"/>
    <mergeCell ref="A4:A7"/>
    <mergeCell ref="B4:B7"/>
    <mergeCell ref="C4:C7"/>
    <mergeCell ref="Y4:Y7"/>
    <mergeCell ref="D4:X4"/>
    <mergeCell ref="V5:X5"/>
    <mergeCell ref="V6:X6"/>
    <mergeCell ref="G6:I6"/>
    <mergeCell ref="J6:L6"/>
    <mergeCell ref="M6:O6"/>
    <mergeCell ref="P6:R6"/>
    <mergeCell ref="S6:U6"/>
    <mergeCell ref="A29:Y29"/>
    <mergeCell ref="A23:A26"/>
    <mergeCell ref="B23:B24"/>
    <mergeCell ref="C23:C24"/>
    <mergeCell ref="B25:B26"/>
    <mergeCell ref="C25:C26"/>
    <mergeCell ref="G5:L5"/>
    <mergeCell ref="D28:L28"/>
    <mergeCell ref="O22:Y28"/>
    <mergeCell ref="D23:L23"/>
    <mergeCell ref="D24:L24"/>
    <mergeCell ref="D25:L25"/>
    <mergeCell ref="D26:L26"/>
    <mergeCell ref="D27:L27"/>
    <mergeCell ref="A22:L22"/>
    <mergeCell ref="A27:A28"/>
    <mergeCell ref="A8:A9"/>
    <mergeCell ref="Y8:Y21"/>
    <mergeCell ref="A10:A11"/>
    <mergeCell ref="A12:A13"/>
    <mergeCell ref="A14:A15"/>
    <mergeCell ref="A16:A17"/>
  </mergeCells>
  <phoneticPr fontId="2" type="noConversion"/>
  <printOptions horizontalCentered="1"/>
  <pageMargins left="0" right="0" top="0.55118110236220474" bottom="0.39370078740157483" header="0.35433070866141736" footer="0.19685039370078741"/>
  <pageSetup paperSize="9" scale="72" orientation="landscape" horizontalDpi="1200" verticalDpi="1200" r:id="rId1"/>
  <headerFooter alignWithMargins="0"/>
  <rowBreaks count="1" manualBreakCount="1">
    <brk id="29"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20150628</vt:lpstr>
      <vt:lpstr>'20150628'!Print_Area</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信贷管理部</dc:creator>
  <cp:lastModifiedBy>Administrator</cp:lastModifiedBy>
  <cp:lastPrinted>2015-07-01T00:19:39Z</cp:lastPrinted>
  <dcterms:created xsi:type="dcterms:W3CDTF">2015-03-03T00:07:04Z</dcterms:created>
  <dcterms:modified xsi:type="dcterms:W3CDTF">2017-04-23T09:49:18Z</dcterms:modified>
</cp:coreProperties>
</file>