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80" tabRatio="621" activeTab="0"/>
  </bookViews>
  <sheets>
    <sheet name="资产负债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<sst xmlns="http://schemas.openxmlformats.org/spreadsheetml/2006/main" count="68" uniqueCount="64">
  <si>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江西省农村信用社资产负债表</t>
  </si>
  <si>
    <r>
      <t xml:space="preserve">编制单位：江西东乡农村商业银行股份有限公司                       </t>
    </r>
    <r>
      <rPr>
        <sz val="10.5"/>
        <rFont val="宋体"/>
        <family val="0"/>
      </rPr>
      <t xml:space="preserve">                   </t>
    </r>
    <r>
      <rPr>
        <sz val="10.5"/>
        <rFont val="楷体_GB2312"/>
        <family val="3"/>
      </rPr>
      <t xml:space="preserve"> </t>
    </r>
    <r>
      <rPr>
        <sz val="10.5"/>
        <rFont val="微软雅黑"/>
        <family val="2"/>
      </rPr>
      <t>2022年12月31日</t>
    </r>
  </si>
  <si>
    <t>单位：元</t>
  </si>
  <si>
    <t>项目</t>
  </si>
  <si>
    <t>行次</t>
  </si>
  <si>
    <t>年初余额</t>
  </si>
  <si>
    <t>年末余额</t>
  </si>
  <si>
    <t>资产：</t>
  </si>
  <si>
    <t>负债：</t>
  </si>
  <si>
    <t>现金及存放中央银行款项</t>
  </si>
  <si>
    <t>向中央银行借款</t>
  </si>
  <si>
    <t>存放联行款项</t>
  </si>
  <si>
    <t>联行存放款项</t>
  </si>
  <si>
    <t>存放同业款项</t>
  </si>
  <si>
    <t>同业及其他金融机构存放款项</t>
  </si>
  <si>
    <t>贵金属</t>
  </si>
  <si>
    <t>拆入资金</t>
  </si>
  <si>
    <t>拆出资金</t>
  </si>
  <si>
    <t>交易性金融负债</t>
  </si>
  <si>
    <t>衍生金融资产</t>
  </si>
  <si>
    <t>衍生金融负债</t>
  </si>
  <si>
    <t>买入返售金融资产</t>
  </si>
  <si>
    <t>卖出回购金融资产款</t>
  </si>
  <si>
    <t>发放贷款和垫款</t>
  </si>
  <si>
    <t>吸收存款</t>
  </si>
  <si>
    <t>金融投资：</t>
  </si>
  <si>
    <t>应付职工薪酬</t>
  </si>
  <si>
    <t>　交易性金融资产</t>
  </si>
  <si>
    <t>应交税费</t>
  </si>
  <si>
    <t>　债权投资</t>
  </si>
  <si>
    <t>租赁负债</t>
  </si>
  <si>
    <t>　其他债权投资</t>
  </si>
  <si>
    <t>预计负债</t>
  </si>
  <si>
    <t>　其他权益工具投资</t>
  </si>
  <si>
    <t>应付债券</t>
  </si>
  <si>
    <t>长期股权投资</t>
  </si>
  <si>
    <t>递延所得税负债</t>
  </si>
  <si>
    <t>投资性房地产</t>
  </si>
  <si>
    <t>其他负债</t>
  </si>
  <si>
    <t>固定资产</t>
  </si>
  <si>
    <t>负债总计</t>
  </si>
  <si>
    <t>在建工程</t>
  </si>
  <si>
    <t>所有者权益：</t>
  </si>
  <si>
    <t>使用权资产</t>
  </si>
  <si>
    <t>实收资本（股本）</t>
  </si>
  <si>
    <t>无形资产</t>
  </si>
  <si>
    <t>其中：法人股本</t>
  </si>
  <si>
    <t>递延所得税资产</t>
  </si>
  <si>
    <t>　　　自然人股本</t>
  </si>
  <si>
    <t>其他资产</t>
  </si>
  <si>
    <t>其他权益工具</t>
  </si>
  <si>
    <t>资本公积</t>
  </si>
  <si>
    <t>减：库存股</t>
  </si>
  <si>
    <t>其他综合收益</t>
  </si>
  <si>
    <t>盈余公积</t>
  </si>
  <si>
    <t>一般风险准备</t>
  </si>
  <si>
    <t>未分配利润</t>
  </si>
  <si>
    <t>归属于母公司所有者权益合计</t>
  </si>
  <si>
    <t>少数股东权益</t>
  </si>
  <si>
    <t>所有者权益合计</t>
  </si>
  <si>
    <t>资产总计</t>
  </si>
  <si>
    <t>负债及所有者权益总计</t>
  </si>
  <si>
    <t>单位负责人：邹长华                         会计机构负责人：张丽琴</t>
  </si>
  <si>
    <t xml:space="preserve"> 复核人：张丽琴　             　　制表人：田思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</si>
</sst>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2"/>
      <name val="宋体"/>
      <family val="0"/>
    </font>
    <font>
      <sz val="11"/>
      <name val="宋体"/>
      <family val="0"/>
    </font>
    <font>
      <sz val="10.5"/>
      <name val="楷体_GB2312"/>
      <family val="3"/>
    </font>
    <font>
      <sz val="10"/>
      <name val="楷体_GB2312"/>
      <family val="3"/>
    </font>
    <font>
      <sz val="10"/>
      <name val="Arial"/>
      <family val="2"/>
    </font>
    <font>
      <sz val="10"/>
      <name val="Times New Roman"/>
      <family val="1"/>
    </font>
    <font>
      <b/>
      <sz val="20"/>
      <name val="黑体"/>
      <family val="3"/>
    </font>
    <font>
      <b/>
      <sz val="24"/>
      <name val="楷体_GB2312"/>
      <family val="3"/>
    </font>
    <font>
      <b/>
      <sz val="10.5"/>
      <name val="楷体_GB2312"/>
      <family val="3"/>
    </font>
    <font>
      <sz val="10.5"/>
      <color indexed="22"/>
      <name val="楷体_GB2312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0.5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" fontId="10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51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1"/>
  <sheetViews>
    <sheetView tabSelected="1" zoomScale="85" zoomScaleNormal="85" zoomScaleSheetLayoutView="70" workbookViewId="0" topLeftCell="A1">
      <pane ySplit="4" topLeftCell="A26" activePane="bottomLeft" state="frozen"/>
      <selection pane="topLeft" activeCell="A1" sqref="A1"/>
      <selection pane="bottomLeft" activeCell="G32" sqref="G32"/>
    </sheetView>
  </sheetViews>
  <sheetFormatPr defaultColWidth="9.00390625" defaultRowHeight="14.25"/>
  <cols>
    <col min="1" max="1" width="31.625" style="1" customWidth="1"/>
    <col min="2" max="2" width="6.625" style="1" customWidth="1"/>
    <col min="3" max="4" width="22.625" style="4" customWidth="1"/>
    <col min="5" max="5" width="31.625" style="1" customWidth="1"/>
    <col min="6" max="6" width="6.375" style="1" customWidth="1"/>
    <col min="7" max="8" width="22.625" style="4" customWidth="1"/>
    <col min="9" max="16384" width="9.00390625" style="5" customWidth="1"/>
  </cols>
  <sheetData>
    <row r="1" spans="1:8" ht="12">
      <c r="A1" s="24" t="s">
        <v>0</v>
      </c>
      <c r="B1" s="25"/>
      <c r="C1" s="25"/>
      <c r="D1" s="25"/>
      <c r="E1" s="25"/>
      <c r="F1" s="25"/>
      <c r="G1" s="25"/>
      <c r="H1" s="25"/>
    </row>
    <row r="2" spans="1:8" ht="12">
      <c r="A2" s="25"/>
      <c r="B2" s="25"/>
      <c r="C2" s="25"/>
      <c r="D2" s="25"/>
      <c r="E2" s="25"/>
      <c r="F2" s="25"/>
      <c r="G2" s="25"/>
      <c r="H2" s="25"/>
    </row>
    <row r="3" spans="1:8" s="1" customFormat="1" ht="19.5" customHeight="1">
      <c r="A3" s="20" t="s">
        <v>1</v>
      </c>
      <c r="B3" s="20"/>
      <c r="C3" s="20"/>
      <c r="D3" s="20"/>
      <c r="E3" s="20"/>
      <c r="F3" s="20"/>
      <c r="G3" s="21" t="s">
        <v>2</v>
      </c>
      <c r="H3" s="21"/>
    </row>
    <row r="4" spans="1:8" s="2" customFormat="1" ht="19.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3</v>
      </c>
      <c r="F4" s="15" t="s">
        <v>4</v>
      </c>
      <c r="G4" s="15" t="s">
        <v>5</v>
      </c>
      <c r="H4" s="15" t="s">
        <v>6</v>
      </c>
    </row>
    <row r="5" spans="1:8" s="3" customFormat="1" ht="19.5" customHeight="1">
      <c r="A5" s="16" t="s">
        <v>7</v>
      </c>
      <c r="B5" s="17"/>
      <c r="C5" s="18"/>
      <c r="D5" s="18"/>
      <c r="E5" s="16" t="s">
        <v>8</v>
      </c>
      <c r="F5" s="15"/>
      <c r="G5" s="18"/>
      <c r="H5" s="18"/>
    </row>
    <row r="6" spans="1:8" s="3" customFormat="1" ht="19.5" customHeight="1">
      <c r="A6" s="6" t="s">
        <v>9</v>
      </c>
      <c r="B6" s="15">
        <v>1</v>
      </c>
      <c r="C6" s="18">
        <v>667958728.42</v>
      </c>
      <c r="D6" s="18">
        <v>497276368.15</v>
      </c>
      <c r="E6" s="6" t="s">
        <v>10</v>
      </c>
      <c r="F6" s="15">
        <v>23</v>
      </c>
      <c r="G6" s="18">
        <v>519094298.1</v>
      </c>
      <c r="H6" s="18">
        <v>253247291.11</v>
      </c>
    </row>
    <row r="7" spans="1:8" s="3" customFormat="1" ht="19.5" customHeight="1">
      <c r="A7" s="6" t="s">
        <v>11</v>
      </c>
      <c r="B7" s="15">
        <v>2</v>
      </c>
      <c r="C7" s="18"/>
      <c r="D7" s="18"/>
      <c r="E7" s="6" t="s">
        <v>12</v>
      </c>
      <c r="F7" s="15">
        <v>24</v>
      </c>
      <c r="G7" s="18"/>
      <c r="H7" s="18"/>
    </row>
    <row r="8" spans="1:8" s="3" customFormat="1" ht="19.5" customHeight="1">
      <c r="A8" s="6" t="s">
        <v>13</v>
      </c>
      <c r="B8" s="15">
        <v>3</v>
      </c>
      <c r="C8" s="19">
        <f>780230721.57-369863.01</f>
        <v>779860858.5600001</v>
      </c>
      <c r="D8" s="18">
        <v>650469584.48</v>
      </c>
      <c r="E8" s="6" t="s">
        <v>14</v>
      </c>
      <c r="F8" s="15">
        <v>25</v>
      </c>
      <c r="G8" s="18">
        <v>3151254.01</v>
      </c>
      <c r="H8" s="18">
        <v>3895768.79</v>
      </c>
    </row>
    <row r="9" spans="1:8" s="3" customFormat="1" ht="19.5" customHeight="1">
      <c r="A9" s="6" t="s">
        <v>15</v>
      </c>
      <c r="B9" s="15">
        <v>4</v>
      </c>
      <c r="C9" s="18">
        <v>415778.26</v>
      </c>
      <c r="D9" s="18">
        <v>287994.82</v>
      </c>
      <c r="E9" s="6" t="s">
        <v>16</v>
      </c>
      <c r="F9" s="15">
        <v>26</v>
      </c>
      <c r="G9" s="18"/>
      <c r="H9" s="18"/>
    </row>
    <row r="10" spans="1:8" s="3" customFormat="1" ht="19.5" customHeight="1">
      <c r="A10" s="6" t="s">
        <v>17</v>
      </c>
      <c r="B10" s="15">
        <v>5</v>
      </c>
      <c r="C10" s="18"/>
      <c r="D10" s="18">
        <v>139735696.68</v>
      </c>
      <c r="E10" s="6" t="s">
        <v>18</v>
      </c>
      <c r="F10" s="15">
        <v>27</v>
      </c>
      <c r="G10" s="18"/>
      <c r="H10" s="18"/>
    </row>
    <row r="11" spans="1:8" s="3" customFormat="1" ht="19.5" customHeight="1">
      <c r="A11" s="6" t="s">
        <v>19</v>
      </c>
      <c r="B11" s="15">
        <v>6</v>
      </c>
      <c r="C11" s="18"/>
      <c r="D11" s="18"/>
      <c r="E11" s="6" t="s">
        <v>20</v>
      </c>
      <c r="F11" s="15">
        <v>28</v>
      </c>
      <c r="G11" s="18"/>
      <c r="H11" s="18"/>
    </row>
    <row r="12" spans="1:8" s="3" customFormat="1" ht="19.5" customHeight="1">
      <c r="A12" s="6" t="s">
        <v>21</v>
      </c>
      <c r="B12" s="15">
        <v>7</v>
      </c>
      <c r="C12" s="18"/>
      <c r="D12" s="18"/>
      <c r="E12" s="6" t="s">
        <v>22</v>
      </c>
      <c r="F12" s="15">
        <v>29</v>
      </c>
      <c r="G12" s="18"/>
      <c r="H12" s="18"/>
    </row>
    <row r="13" spans="1:8" s="3" customFormat="1" ht="19.5" customHeight="1">
      <c r="A13" s="6" t="s">
        <v>23</v>
      </c>
      <c r="B13" s="15">
        <v>8</v>
      </c>
      <c r="C13" s="18">
        <v>6381077878.65</v>
      </c>
      <c r="D13" s="18">
        <v>6897270100.19</v>
      </c>
      <c r="E13" s="6" t="s">
        <v>24</v>
      </c>
      <c r="F13" s="15">
        <v>30</v>
      </c>
      <c r="G13" s="18">
        <v>7621166105.39</v>
      </c>
      <c r="H13" s="18">
        <v>8367570125.16</v>
      </c>
    </row>
    <row r="14" spans="1:8" s="3" customFormat="1" ht="19.5" customHeight="1">
      <c r="A14" s="6" t="s">
        <v>25</v>
      </c>
      <c r="B14" s="15">
        <v>9</v>
      </c>
      <c r="C14" s="18"/>
      <c r="D14" s="18"/>
      <c r="E14" s="6" t="s">
        <v>26</v>
      </c>
      <c r="F14" s="15">
        <v>31</v>
      </c>
      <c r="G14" s="18">
        <v>14733823.68</v>
      </c>
      <c r="H14" s="18">
        <v>16849914.33</v>
      </c>
    </row>
    <row r="15" spans="1:8" s="3" customFormat="1" ht="19.5" customHeight="1">
      <c r="A15" s="6" t="s">
        <v>27</v>
      </c>
      <c r="B15" s="15">
        <v>10</v>
      </c>
      <c r="C15" s="18"/>
      <c r="D15" s="18"/>
      <c r="E15" s="6" t="s">
        <v>28</v>
      </c>
      <c r="F15" s="15">
        <v>32</v>
      </c>
      <c r="G15" s="19">
        <f>4515342.94+4702260.99</f>
        <v>9217603.93</v>
      </c>
      <c r="H15" s="18">
        <v>4310675.46</v>
      </c>
    </row>
    <row r="16" spans="1:8" s="3" customFormat="1" ht="19.5" customHeight="1">
      <c r="A16" s="6" t="s">
        <v>29</v>
      </c>
      <c r="B16" s="15">
        <v>11</v>
      </c>
      <c r="C16" s="18">
        <v>713259757.4</v>
      </c>
      <c r="D16" s="18">
        <v>851389581.74</v>
      </c>
      <c r="E16" s="6" t="s">
        <v>30</v>
      </c>
      <c r="F16" s="15">
        <v>33</v>
      </c>
      <c r="G16" s="18"/>
      <c r="H16" s="18">
        <v>245121.37</v>
      </c>
    </row>
    <row r="17" spans="1:8" s="3" customFormat="1" ht="19.5" customHeight="1">
      <c r="A17" s="6" t="s">
        <v>31</v>
      </c>
      <c r="B17" s="15">
        <v>12</v>
      </c>
      <c r="C17" s="18"/>
      <c r="D17" s="18"/>
      <c r="E17" s="6" t="s">
        <v>32</v>
      </c>
      <c r="F17" s="15">
        <v>34</v>
      </c>
      <c r="G17" s="18">
        <v>342023.35</v>
      </c>
      <c r="H17" s="18">
        <v>271061.22</v>
      </c>
    </row>
    <row r="18" spans="1:8" s="3" customFormat="1" ht="19.5" customHeight="1">
      <c r="A18" s="6" t="s">
        <v>33</v>
      </c>
      <c r="B18" s="15">
        <v>13</v>
      </c>
      <c r="C18" s="18"/>
      <c r="D18" s="18"/>
      <c r="E18" s="6" t="s">
        <v>34</v>
      </c>
      <c r="F18" s="15">
        <v>35</v>
      </c>
      <c r="G18" s="18"/>
      <c r="H18" s="18"/>
    </row>
    <row r="19" spans="1:8" s="3" customFormat="1" ht="19.5" customHeight="1">
      <c r="A19" s="6" t="s">
        <v>35</v>
      </c>
      <c r="B19" s="15">
        <v>14</v>
      </c>
      <c r="C19" s="18">
        <v>27046200</v>
      </c>
      <c r="D19" s="18">
        <v>27046200</v>
      </c>
      <c r="E19" s="6" t="s">
        <v>36</v>
      </c>
      <c r="F19" s="15">
        <v>36</v>
      </c>
      <c r="G19" s="18"/>
      <c r="H19" s="18"/>
    </row>
    <row r="20" spans="1:8" s="3" customFormat="1" ht="19.5" customHeight="1">
      <c r="A20" s="6" t="s">
        <v>37</v>
      </c>
      <c r="B20" s="15">
        <v>15</v>
      </c>
      <c r="C20" s="18"/>
      <c r="D20" s="18"/>
      <c r="E20" s="6" t="s">
        <v>38</v>
      </c>
      <c r="F20" s="15">
        <v>37</v>
      </c>
      <c r="G20" s="19">
        <f>17895652.52-300</f>
        <v>17895352.52</v>
      </c>
      <c r="H20" s="18">
        <v>16671465.56</v>
      </c>
    </row>
    <row r="21" spans="1:8" s="3" customFormat="1" ht="19.5" customHeight="1">
      <c r="A21" s="6" t="s">
        <v>39</v>
      </c>
      <c r="B21" s="15">
        <v>16</v>
      </c>
      <c r="C21" s="18">
        <v>65633484.4</v>
      </c>
      <c r="D21" s="18">
        <v>61149783.62</v>
      </c>
      <c r="E21" s="16" t="s">
        <v>40</v>
      </c>
      <c r="F21" s="15">
        <v>38</v>
      </c>
      <c r="G21" s="19">
        <f>SUM(G6:G20)</f>
        <v>8185600460.980001</v>
      </c>
      <c r="H21" s="18">
        <v>8663061423</v>
      </c>
    </row>
    <row r="22" spans="1:8" s="3" customFormat="1" ht="19.5" customHeight="1">
      <c r="A22" s="6" t="s">
        <v>41</v>
      </c>
      <c r="B22" s="15">
        <v>17</v>
      </c>
      <c r="C22" s="18">
        <v>6228977.75</v>
      </c>
      <c r="D22" s="18">
        <v>6263053.89</v>
      </c>
      <c r="E22" s="16" t="s">
        <v>42</v>
      </c>
      <c r="F22" s="15"/>
      <c r="G22" s="18"/>
      <c r="H22" s="18"/>
    </row>
    <row r="23" spans="1:8" s="3" customFormat="1" ht="19.5" customHeight="1">
      <c r="A23" s="6" t="s">
        <v>43</v>
      </c>
      <c r="B23" s="15">
        <v>18</v>
      </c>
      <c r="C23" s="18">
        <v>26330.64</v>
      </c>
      <c r="D23" s="18">
        <v>252266.11</v>
      </c>
      <c r="E23" s="6" t="s">
        <v>44</v>
      </c>
      <c r="F23" s="15">
        <v>39</v>
      </c>
      <c r="G23" s="18">
        <v>200491200</v>
      </c>
      <c r="H23" s="18">
        <v>200491200</v>
      </c>
    </row>
    <row r="24" spans="1:8" s="3" customFormat="1" ht="19.5" customHeight="1">
      <c r="A24" s="6" t="s">
        <v>45</v>
      </c>
      <c r="B24" s="15">
        <v>19</v>
      </c>
      <c r="C24" s="18">
        <v>36134272.98</v>
      </c>
      <c r="D24" s="18">
        <v>35894317</v>
      </c>
      <c r="E24" s="6" t="s">
        <v>46</v>
      </c>
      <c r="F24" s="15">
        <v>40</v>
      </c>
      <c r="G24" s="18">
        <v>74627280</v>
      </c>
      <c r="H24" s="18">
        <v>82655496</v>
      </c>
    </row>
    <row r="25" spans="1:8" s="3" customFormat="1" ht="19.5" customHeight="1">
      <c r="A25" s="6" t="s">
        <v>47</v>
      </c>
      <c r="B25" s="15">
        <v>20</v>
      </c>
      <c r="C25" s="18"/>
      <c r="D25" s="18"/>
      <c r="E25" s="6" t="s">
        <v>48</v>
      </c>
      <c r="F25" s="15">
        <v>41</v>
      </c>
      <c r="G25" s="18">
        <v>125863920</v>
      </c>
      <c r="H25" s="18">
        <v>117835704</v>
      </c>
    </row>
    <row r="26" spans="1:8" s="3" customFormat="1" ht="19.5" customHeight="1">
      <c r="A26" s="6" t="s">
        <v>49</v>
      </c>
      <c r="B26" s="15">
        <v>21</v>
      </c>
      <c r="C26" s="18">
        <f>87477027.74</f>
        <v>87477027.74</v>
      </c>
      <c r="D26" s="18">
        <v>87288018.84</v>
      </c>
      <c r="E26" s="6" t="s">
        <v>50</v>
      </c>
      <c r="F26" s="15">
        <v>42</v>
      </c>
      <c r="G26" s="18"/>
      <c r="H26" s="18"/>
    </row>
    <row r="27" spans="1:8" s="3" customFormat="1" ht="19.5" customHeight="1">
      <c r="A27" s="6"/>
      <c r="B27" s="15"/>
      <c r="C27" s="18"/>
      <c r="D27" s="18"/>
      <c r="E27" s="6" t="s">
        <v>51</v>
      </c>
      <c r="F27" s="15">
        <v>43</v>
      </c>
      <c r="G27" s="18">
        <v>72195424.01</v>
      </c>
      <c r="H27" s="18">
        <v>72195424.01</v>
      </c>
    </row>
    <row r="28" spans="1:8" s="3" customFormat="1" ht="19.5" customHeight="1">
      <c r="A28" s="6"/>
      <c r="B28" s="15"/>
      <c r="C28" s="18"/>
      <c r="D28" s="18"/>
      <c r="E28" s="6" t="s">
        <v>52</v>
      </c>
      <c r="F28" s="15">
        <v>44</v>
      </c>
      <c r="G28" s="18"/>
      <c r="H28" s="18"/>
    </row>
    <row r="29" spans="1:8" s="3" customFormat="1" ht="19.5" customHeight="1">
      <c r="A29" s="6"/>
      <c r="B29" s="15"/>
      <c r="C29" s="18"/>
      <c r="D29" s="18"/>
      <c r="E29" s="6" t="s">
        <v>53</v>
      </c>
      <c r="F29" s="15">
        <v>45</v>
      </c>
      <c r="G29" s="18">
        <v>8132979.44</v>
      </c>
      <c r="H29" s="18">
        <v>4937498.07</v>
      </c>
    </row>
    <row r="30" spans="1:8" s="3" customFormat="1" ht="19.5" customHeight="1">
      <c r="A30" s="6"/>
      <c r="B30" s="15"/>
      <c r="C30" s="18"/>
      <c r="D30" s="18"/>
      <c r="E30" s="6" t="s">
        <v>54</v>
      </c>
      <c r="F30" s="15">
        <v>46</v>
      </c>
      <c r="G30" s="18">
        <v>40921563.27</v>
      </c>
      <c r="H30" s="18">
        <v>44828770.61</v>
      </c>
    </row>
    <row r="31" spans="1:8" s="3" customFormat="1" ht="19.5" customHeight="1">
      <c r="A31" s="6"/>
      <c r="B31" s="15"/>
      <c r="C31" s="18"/>
      <c r="D31" s="18"/>
      <c r="E31" s="6" t="s">
        <v>55</v>
      </c>
      <c r="F31" s="15">
        <v>47</v>
      </c>
      <c r="G31" s="18">
        <v>146009402.26</v>
      </c>
      <c r="H31" s="18">
        <v>148991800.33</v>
      </c>
    </row>
    <row r="32" spans="1:8" ht="19.5" customHeight="1">
      <c r="A32" s="6"/>
      <c r="B32" s="15"/>
      <c r="C32" s="18"/>
      <c r="D32" s="18"/>
      <c r="E32" s="6" t="s">
        <v>56</v>
      </c>
      <c r="F32" s="15">
        <v>48</v>
      </c>
      <c r="G32" s="19">
        <f>116840088.84-5071824</f>
        <v>111768264.84</v>
      </c>
      <c r="H32" s="18">
        <v>119816849.5</v>
      </c>
    </row>
    <row r="33" spans="1:8" ht="19.5" customHeight="1">
      <c r="A33" s="6"/>
      <c r="B33" s="15"/>
      <c r="C33" s="18"/>
      <c r="D33" s="18"/>
      <c r="E33" s="6" t="s">
        <v>57</v>
      </c>
      <c r="F33" s="15">
        <v>49</v>
      </c>
      <c r="G33" s="19">
        <f>G23+G27+G26-G28+G29+G30+G31+G32</f>
        <v>579518833.8199999</v>
      </c>
      <c r="H33" s="18">
        <v>591261542.52</v>
      </c>
    </row>
    <row r="34" spans="1:8" ht="19.5" customHeight="1">
      <c r="A34" s="6"/>
      <c r="B34" s="15"/>
      <c r="C34" s="18"/>
      <c r="D34" s="18"/>
      <c r="E34" s="6" t="s">
        <v>58</v>
      </c>
      <c r="F34" s="15">
        <v>50</v>
      </c>
      <c r="G34" s="19"/>
      <c r="H34" s="18"/>
    </row>
    <row r="35" spans="1:8" ht="19.5" customHeight="1">
      <c r="A35" s="16"/>
      <c r="B35" s="15"/>
      <c r="C35" s="18"/>
      <c r="D35" s="18"/>
      <c r="E35" s="16" t="s">
        <v>59</v>
      </c>
      <c r="F35" s="15">
        <v>51</v>
      </c>
      <c r="G35" s="19">
        <f>G33+G34</f>
        <v>579518833.8199999</v>
      </c>
      <c r="H35" s="18">
        <v>591261542.52</v>
      </c>
    </row>
    <row r="36" spans="1:8" ht="19.5" customHeight="1">
      <c r="A36" s="16" t="s">
        <v>60</v>
      </c>
      <c r="B36" s="15">
        <v>22</v>
      </c>
      <c r="C36" s="18">
        <f>SUM(C6:C35)</f>
        <v>8765119294.799997</v>
      </c>
      <c r="D36" s="18">
        <v>9254322965.52</v>
      </c>
      <c r="E36" s="16" t="s">
        <v>61</v>
      </c>
      <c r="F36" s="15">
        <v>52</v>
      </c>
      <c r="G36" s="19">
        <f>G35+G21</f>
        <v>8765119294.800001</v>
      </c>
      <c r="H36" s="18">
        <v>9254322965.52</v>
      </c>
    </row>
    <row r="37" spans="1:8" ht="19.5" customHeight="1">
      <c r="A37" s="22" t="s">
        <v>62</v>
      </c>
      <c r="B37" s="22"/>
      <c r="C37" s="22"/>
      <c r="D37" s="22"/>
      <c r="E37" s="23" t="s">
        <v>63</v>
      </c>
      <c r="F37" s="23"/>
      <c r="G37" s="23"/>
      <c r="H37" s="23"/>
    </row>
    <row r="38" spans="1:8" ht="19.5" customHeight="1">
      <c r="A38" s="7"/>
      <c r="B38" s="8"/>
      <c r="C38" s="9"/>
      <c r="D38" s="9"/>
      <c r="E38" s="8"/>
      <c r="F38" s="8"/>
      <c r="G38" s="9"/>
      <c r="H38" s="9"/>
    </row>
    <row r="39" spans="1:8" ht="19.5" customHeight="1">
      <c r="A39" s="10"/>
      <c r="C39" s="9"/>
      <c r="D39" s="9"/>
      <c r="G39" s="9"/>
      <c r="H39" s="9"/>
    </row>
    <row r="40" spans="1:8" ht="19.5" customHeight="1">
      <c r="A40" s="10"/>
      <c r="C40" s="9"/>
      <c r="D40" s="9"/>
      <c r="G40" s="9"/>
      <c r="H40" s="9"/>
    </row>
    <row r="41" spans="1:8" ht="19.5" customHeight="1">
      <c r="A41" s="10"/>
      <c r="C41" s="9"/>
      <c r="D41" s="9"/>
      <c r="G41" s="9"/>
      <c r="H41" s="9"/>
    </row>
    <row r="42" spans="1:8" ht="19.5" customHeight="1">
      <c r="A42" s="10"/>
      <c r="C42" s="9"/>
      <c r="D42" s="9"/>
      <c r="G42" s="9"/>
      <c r="H42" s="9"/>
    </row>
    <row r="43" spans="1:8" ht="19.5" customHeight="1">
      <c r="A43" s="10"/>
      <c r="C43" s="9"/>
      <c r="D43" s="9"/>
      <c r="G43" s="9"/>
      <c r="H43" s="9"/>
    </row>
    <row r="44" spans="1:8" ht="19.5" customHeight="1">
      <c r="A44" s="10"/>
      <c r="C44" s="9"/>
      <c r="D44" s="9"/>
      <c r="G44" s="9"/>
      <c r="H44" s="9"/>
    </row>
    <row r="45" spans="1:8" ht="19.5" customHeight="1">
      <c r="A45" s="11"/>
      <c r="C45" s="9"/>
      <c r="D45" s="9"/>
      <c r="G45" s="9"/>
      <c r="H45" s="9"/>
    </row>
    <row r="46" spans="1:8" ht="19.5" customHeight="1">
      <c r="A46" s="12"/>
      <c r="C46" s="9"/>
      <c r="D46" s="9"/>
      <c r="G46" s="9"/>
      <c r="H46" s="9"/>
    </row>
    <row r="47" spans="1:8" ht="19.5" customHeight="1">
      <c r="A47" s="10"/>
      <c r="C47" s="9"/>
      <c r="D47" s="9"/>
      <c r="G47" s="9"/>
      <c r="H47" s="9"/>
    </row>
    <row r="48" spans="1:8" ht="19.5" customHeight="1">
      <c r="A48" s="10"/>
      <c r="C48" s="9"/>
      <c r="D48" s="9"/>
      <c r="G48" s="9"/>
      <c r="H48" s="9"/>
    </row>
    <row r="49" spans="1:8" ht="19.5" customHeight="1">
      <c r="A49" s="10"/>
      <c r="C49" s="9"/>
      <c r="D49" s="9"/>
      <c r="G49" s="9"/>
      <c r="H49" s="9"/>
    </row>
    <row r="50" spans="1:8" ht="19.5" customHeight="1">
      <c r="A50" s="10"/>
      <c r="C50" s="9"/>
      <c r="D50" s="9"/>
      <c r="G50" s="9"/>
      <c r="H50" s="9"/>
    </row>
    <row r="51" spans="1:8" ht="19.5" customHeight="1">
      <c r="A51" s="10"/>
      <c r="C51" s="9"/>
      <c r="D51" s="9"/>
      <c r="G51" s="9"/>
      <c r="H51" s="9"/>
    </row>
    <row r="52" spans="1:8" ht="19.5" customHeight="1">
      <c r="A52" s="10"/>
      <c r="C52" s="9"/>
      <c r="D52" s="9"/>
      <c r="G52" s="9"/>
      <c r="H52" s="9"/>
    </row>
    <row r="53" spans="1:8" ht="19.5" customHeight="1">
      <c r="A53" s="10"/>
      <c r="C53" s="9"/>
      <c r="D53" s="9"/>
      <c r="G53" s="9"/>
      <c r="H53" s="9"/>
    </row>
    <row r="54" spans="1:8" ht="19.5" customHeight="1">
      <c r="A54" s="10"/>
      <c r="C54" s="9"/>
      <c r="D54" s="9"/>
      <c r="G54" s="9"/>
      <c r="H54" s="9"/>
    </row>
    <row r="55" spans="1:8" ht="19.5" customHeight="1">
      <c r="A55" s="11"/>
      <c r="C55" s="9"/>
      <c r="D55" s="9"/>
      <c r="G55" s="9"/>
      <c r="H55" s="9"/>
    </row>
    <row r="56" spans="1:8" ht="19.5" customHeight="1">
      <c r="A56" s="10"/>
      <c r="C56" s="9"/>
      <c r="D56" s="9"/>
      <c r="G56" s="9"/>
      <c r="H56" s="9"/>
    </row>
    <row r="57" spans="1:8" ht="19.5" customHeight="1">
      <c r="A57" s="10"/>
      <c r="C57" s="9"/>
      <c r="D57" s="9"/>
      <c r="G57" s="9"/>
      <c r="H57" s="9"/>
    </row>
    <row r="58" spans="1:8" ht="19.5" customHeight="1">
      <c r="A58" s="13"/>
      <c r="C58" s="9"/>
      <c r="D58" s="9"/>
      <c r="G58" s="9"/>
      <c r="H58" s="9"/>
    </row>
    <row r="59" spans="1:8" ht="19.5" customHeight="1">
      <c r="A59" s="10"/>
      <c r="C59" s="9"/>
      <c r="D59" s="9"/>
      <c r="G59" s="9"/>
      <c r="H59" s="9"/>
    </row>
    <row r="60" spans="1:8" ht="19.5" customHeight="1">
      <c r="A60" s="10"/>
      <c r="C60" s="9"/>
      <c r="D60" s="9"/>
      <c r="G60" s="9"/>
      <c r="H60" s="9"/>
    </row>
    <row r="61" spans="1:8" ht="19.5" customHeight="1">
      <c r="A61" s="10"/>
      <c r="C61" s="9"/>
      <c r="D61" s="9"/>
      <c r="G61" s="9"/>
      <c r="H61" s="9"/>
    </row>
    <row r="62" spans="1:8" ht="19.5" customHeight="1">
      <c r="A62" s="10"/>
      <c r="C62" s="9"/>
      <c r="D62" s="9"/>
      <c r="G62" s="9"/>
      <c r="H62" s="9"/>
    </row>
    <row r="63" spans="1:8" ht="19.5" customHeight="1">
      <c r="A63" s="10"/>
      <c r="C63" s="9"/>
      <c r="D63" s="9"/>
      <c r="G63" s="9"/>
      <c r="H63" s="9"/>
    </row>
    <row r="64" spans="1:8" ht="19.5" customHeight="1">
      <c r="A64" s="10"/>
      <c r="C64" s="9"/>
      <c r="D64" s="9"/>
      <c r="G64" s="9"/>
      <c r="H64" s="9"/>
    </row>
    <row r="65" spans="1:8" ht="19.5" customHeight="1">
      <c r="A65" s="10"/>
      <c r="C65" s="9"/>
      <c r="D65" s="9"/>
      <c r="G65" s="9"/>
      <c r="H65" s="9"/>
    </row>
    <row r="66" spans="1:8" ht="19.5" customHeight="1">
      <c r="A66" s="10"/>
      <c r="C66" s="9"/>
      <c r="D66" s="9"/>
      <c r="G66" s="9"/>
      <c r="H66" s="9"/>
    </row>
    <row r="67" spans="1:8" ht="19.5" customHeight="1">
      <c r="A67" s="10"/>
      <c r="C67" s="9"/>
      <c r="D67" s="9"/>
      <c r="G67" s="9"/>
      <c r="H67" s="9"/>
    </row>
    <row r="68" spans="1:8" ht="19.5" customHeight="1">
      <c r="A68" s="10"/>
      <c r="C68" s="9"/>
      <c r="D68" s="9"/>
      <c r="G68" s="9"/>
      <c r="H68" s="9"/>
    </row>
    <row r="69" spans="1:8" ht="19.5" customHeight="1">
      <c r="A69" s="10"/>
      <c r="C69" s="9"/>
      <c r="D69" s="9"/>
      <c r="G69" s="9"/>
      <c r="H69" s="9"/>
    </row>
    <row r="70" spans="1:8" ht="19.5" customHeight="1">
      <c r="A70" s="10"/>
      <c r="C70" s="9"/>
      <c r="D70" s="9"/>
      <c r="G70" s="9"/>
      <c r="H70" s="9"/>
    </row>
    <row r="71" spans="1:8" ht="19.5" customHeight="1">
      <c r="A71" s="10"/>
      <c r="C71" s="9"/>
      <c r="D71" s="9"/>
      <c r="G71" s="9"/>
      <c r="H71" s="9"/>
    </row>
    <row r="72" spans="1:8" ht="19.5" customHeight="1">
      <c r="A72" s="10"/>
      <c r="C72" s="9"/>
      <c r="D72" s="9"/>
      <c r="G72" s="9"/>
      <c r="H72" s="9"/>
    </row>
    <row r="73" spans="1:8" ht="19.5" customHeight="1">
      <c r="A73" s="10"/>
      <c r="C73" s="9"/>
      <c r="D73" s="9"/>
      <c r="G73" s="9"/>
      <c r="H73" s="9"/>
    </row>
    <row r="74" spans="1:8" ht="19.5" customHeight="1">
      <c r="A74" s="10"/>
      <c r="C74" s="9"/>
      <c r="D74" s="9"/>
      <c r="G74" s="9"/>
      <c r="H74" s="9"/>
    </row>
    <row r="75" spans="1:8" ht="19.5" customHeight="1">
      <c r="A75" s="10"/>
      <c r="C75" s="9"/>
      <c r="D75" s="9"/>
      <c r="G75" s="9"/>
      <c r="H75" s="9"/>
    </row>
    <row r="76" spans="1:8" ht="19.5" customHeight="1">
      <c r="A76" s="13"/>
      <c r="C76" s="9"/>
      <c r="D76" s="9"/>
      <c r="G76" s="9"/>
      <c r="H76" s="9"/>
    </row>
    <row r="77" spans="1:8" ht="19.5" customHeight="1">
      <c r="A77" s="13"/>
      <c r="C77" s="9"/>
      <c r="D77" s="9"/>
      <c r="G77" s="9"/>
      <c r="H77" s="9"/>
    </row>
    <row r="78" spans="1:8" ht="19.5" customHeight="1">
      <c r="A78" s="10"/>
      <c r="C78" s="9"/>
      <c r="D78" s="9"/>
      <c r="G78" s="9"/>
      <c r="H78" s="9"/>
    </row>
    <row r="79" spans="1:8" ht="19.5" customHeight="1">
      <c r="A79" s="10"/>
      <c r="C79" s="9"/>
      <c r="D79" s="9"/>
      <c r="G79" s="9"/>
      <c r="H79" s="9"/>
    </row>
    <row r="80" spans="1:8" ht="19.5" customHeight="1">
      <c r="A80" s="10"/>
      <c r="C80" s="9"/>
      <c r="D80" s="9"/>
      <c r="G80" s="9"/>
      <c r="H80" s="9"/>
    </row>
    <row r="81" spans="1:8" ht="19.5" customHeight="1">
      <c r="A81" s="10"/>
      <c r="C81" s="9"/>
      <c r="D81" s="9"/>
      <c r="G81" s="9"/>
      <c r="H81" s="9"/>
    </row>
    <row r="82" spans="1:8" ht="19.5" customHeight="1">
      <c r="A82" s="10"/>
      <c r="C82" s="9"/>
      <c r="D82" s="9"/>
      <c r="G82" s="9"/>
      <c r="H82" s="9"/>
    </row>
    <row r="83" spans="1:8" ht="19.5" customHeight="1">
      <c r="A83" s="10"/>
      <c r="C83" s="9"/>
      <c r="D83" s="9"/>
      <c r="G83" s="9"/>
      <c r="H83" s="9"/>
    </row>
    <row r="84" spans="1:8" ht="19.5" customHeight="1">
      <c r="A84" s="10"/>
      <c r="C84" s="9"/>
      <c r="D84" s="9"/>
      <c r="G84" s="9"/>
      <c r="H84" s="9"/>
    </row>
    <row r="85" spans="1:8" ht="19.5" customHeight="1">
      <c r="A85" s="10"/>
      <c r="C85" s="9"/>
      <c r="D85" s="9"/>
      <c r="G85" s="9"/>
      <c r="H85" s="9"/>
    </row>
    <row r="86" spans="1:8" ht="19.5" customHeight="1">
      <c r="A86" s="13"/>
      <c r="C86" s="9"/>
      <c r="D86" s="9"/>
      <c r="G86" s="9"/>
      <c r="H86" s="9"/>
    </row>
    <row r="87" spans="1:8" ht="19.5" customHeight="1">
      <c r="A87" s="13"/>
      <c r="C87" s="9"/>
      <c r="D87" s="9"/>
      <c r="G87" s="9"/>
      <c r="H87" s="9"/>
    </row>
    <row r="88" spans="1:8" ht="19.5" customHeight="1">
      <c r="A88" s="14"/>
      <c r="C88" s="9"/>
      <c r="D88" s="9"/>
      <c r="G88" s="9"/>
      <c r="H88" s="9"/>
    </row>
    <row r="89" spans="1:8" ht="19.5" customHeight="1">
      <c r="A89" s="14"/>
      <c r="C89" s="9"/>
      <c r="D89" s="9"/>
      <c r="G89" s="9"/>
      <c r="H89" s="9"/>
    </row>
    <row r="90" spans="1:8" ht="19.5" customHeight="1">
      <c r="A90" s="14"/>
      <c r="C90" s="9"/>
      <c r="D90" s="9"/>
      <c r="G90" s="9"/>
      <c r="H90" s="9"/>
    </row>
    <row r="91" spans="1:8" ht="19.5" customHeight="1">
      <c r="A91" s="14"/>
      <c r="C91" s="9"/>
      <c r="D91" s="9"/>
      <c r="G91" s="9"/>
      <c r="H91" s="9"/>
    </row>
    <row r="92" spans="1:8" ht="19.5" customHeight="1">
      <c r="A92" s="14"/>
      <c r="C92" s="9"/>
      <c r="D92" s="9"/>
      <c r="G92" s="9"/>
      <c r="H92" s="9"/>
    </row>
    <row r="93" ht="13.5">
      <c r="A93" s="14"/>
    </row>
    <row r="94" ht="13.5">
      <c r="A94" s="14"/>
    </row>
    <row r="95" ht="13.5">
      <c r="A95" s="14"/>
    </row>
    <row r="96" ht="13.5">
      <c r="A96" s="14"/>
    </row>
    <row r="97" ht="13.5">
      <c r="A97" s="14"/>
    </row>
    <row r="98" ht="13.5">
      <c r="A98" s="14"/>
    </row>
    <row r="99" ht="13.5">
      <c r="A99" s="14"/>
    </row>
    <row r="100" ht="13.5">
      <c r="A100" s="14"/>
    </row>
    <row r="101" ht="13.5">
      <c r="A101" s="14"/>
    </row>
  </sheetData>
  <sheetProtection/>
  <mergeCells count="5">
    <mergeCell ref="A3:F3"/>
    <mergeCell ref="G3:H3"/>
    <mergeCell ref="A37:D37"/>
    <mergeCell ref="E37:H37"/>
    <mergeCell ref="A1:H2"/>
  </mergeCells>
  <printOptions horizontalCentered="1"/>
  <pageMargins left="1.1811023622047245" right="1.1811023622047245" top="0.5905511811023623" bottom="0.5905511811023623" header="1.141732283464567" footer="0.5118110236220472"/>
  <pageSetup fitToHeight="0" fitToWidth="1" horizontalDpi="300" verticalDpi="300" orientation="landscape" paperSize="8" scale="67"/>
  <headerFooter alignWithMargins="0">
    <oddHeader xml:space="preserve">&amp;C&amp;"楷体_GB2312,常规"&amp;10                                                                                                                  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</dc:creator>
  <cp:keywords/>
  <dc:description/>
  <cp:lastModifiedBy>徐虹</cp:lastModifiedBy>
  <cp:lastPrinted>2023-01-30T07:44:38Z</cp:lastPrinted>
  <dcterms:created xsi:type="dcterms:W3CDTF">2010-06-13T00:53:38Z</dcterms:created>
  <dcterms:modified xsi:type="dcterms:W3CDTF">2023-02-22T08:41:22Z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551C97D3ADDC440698581357193F2743</vt:lpwstr>
  </property>
</Properties>
</file>